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ganjos/Desktop/"/>
    </mc:Choice>
  </mc:AlternateContent>
  <xr:revisionPtr revIDLastSave="0" documentId="13_ncr:1_{FE7AD501-4EDF-7149-BF24-D8F9EB330F6B}" xr6:coauthVersionLast="47" xr6:coauthVersionMax="47" xr10:uidLastSave="{00000000-0000-0000-0000-000000000000}"/>
  <bookViews>
    <workbookView xWindow="-1160" yWindow="-21140" windowWidth="37340" windowHeight="21140" xr2:uid="{C083FFEA-9371-774B-9646-7A353A2FA793}"/>
  </bookViews>
  <sheets>
    <sheet name="Chart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88" i="11" l="1"/>
  <c r="BW79" i="11"/>
  <c r="BW72" i="11"/>
  <c r="BW61" i="11"/>
  <c r="BW52" i="11"/>
  <c r="BW47" i="11"/>
  <c r="BW39" i="11"/>
  <c r="BW35" i="11"/>
  <c r="BW27" i="11"/>
  <c r="BW15" i="11"/>
  <c r="BW10" i="11"/>
  <c r="BW7" i="11"/>
  <c r="BW4" i="11"/>
  <c r="BV88" i="11"/>
  <c r="BV79" i="11"/>
  <c r="BV72" i="11"/>
  <c r="BV61" i="11"/>
  <c r="BV52" i="11"/>
  <c r="BV47" i="11"/>
  <c r="BV39" i="11"/>
  <c r="BV35" i="11"/>
  <c r="BV27" i="11"/>
  <c r="BV15" i="11"/>
  <c r="BV10" i="11"/>
  <c r="BV7" i="11"/>
  <c r="BV4" i="11"/>
  <c r="BU88" i="11" l="1"/>
  <c r="BU79" i="11"/>
  <c r="BU72" i="11"/>
  <c r="BU61" i="11"/>
  <c r="BU52" i="11"/>
  <c r="BU47" i="11"/>
  <c r="BU39" i="11"/>
  <c r="BU35" i="11"/>
  <c r="BU27" i="11"/>
  <c r="BU15" i="11"/>
  <c r="BU10" i="11"/>
  <c r="BU7" i="11"/>
  <c r="BU4" i="11"/>
  <c r="BT88" i="11"/>
  <c r="BT79" i="11"/>
  <c r="BT72" i="11"/>
  <c r="BT61" i="11"/>
  <c r="BT52" i="11"/>
  <c r="BT47" i="11"/>
  <c r="BT39" i="11"/>
  <c r="BT35" i="11"/>
  <c r="BT27" i="11"/>
  <c r="BT15" i="11"/>
  <c r="BT10" i="11"/>
  <c r="BT7" i="11"/>
  <c r="BT4" i="11"/>
  <c r="BS88" i="11"/>
  <c r="BS79" i="11"/>
  <c r="BS72" i="11"/>
  <c r="BS61" i="11"/>
  <c r="BS52" i="11"/>
  <c r="BS47" i="11"/>
  <c r="BS39" i="11"/>
  <c r="BS35" i="11"/>
  <c r="BS27" i="11"/>
  <c r="BS15" i="11"/>
  <c r="BS10" i="11"/>
  <c r="BS7" i="11"/>
  <c r="BS4" i="11"/>
  <c r="BR88" i="11"/>
  <c r="BR79" i="11"/>
  <c r="BR72" i="11"/>
  <c r="BR61" i="11"/>
  <c r="BR52" i="11"/>
  <c r="BR47" i="11"/>
  <c r="BR39" i="11"/>
  <c r="BR35" i="11"/>
  <c r="BR27" i="11"/>
  <c r="BR15" i="11"/>
  <c r="BR10" i="11"/>
  <c r="BR7" i="11"/>
  <c r="BR4" i="11"/>
  <c r="BQ88" i="11" l="1"/>
  <c r="BQ79" i="11"/>
  <c r="BQ72" i="11"/>
  <c r="BQ61" i="11"/>
  <c r="BQ52" i="11"/>
  <c r="BQ47" i="11"/>
  <c r="BQ39" i="11"/>
  <c r="BQ35" i="11"/>
  <c r="BQ27" i="11"/>
  <c r="BQ15" i="11"/>
  <c r="BQ10" i="11"/>
  <c r="BQ7" i="11"/>
  <c r="BQ4" i="11"/>
  <c r="BP88" i="11"/>
  <c r="BP79" i="11"/>
  <c r="BP72" i="11"/>
  <c r="BP61" i="11"/>
  <c r="BP52" i="11"/>
  <c r="BP47" i="11"/>
  <c r="BP39" i="11"/>
  <c r="BP35" i="11"/>
  <c r="BP27" i="11"/>
  <c r="BP15" i="11"/>
  <c r="BP10" i="11"/>
  <c r="BP7" i="11"/>
  <c r="BP4" i="11"/>
  <c r="BO88" i="11"/>
  <c r="BO79" i="11"/>
  <c r="BO72" i="11"/>
  <c r="BO61" i="11"/>
  <c r="BO52" i="11"/>
  <c r="BO47" i="11"/>
  <c r="BO39" i="11"/>
  <c r="BO35" i="11"/>
  <c r="BO27" i="11"/>
  <c r="BO15" i="11"/>
  <c r="BO10" i="11"/>
  <c r="BO7" i="11"/>
  <c r="BO4" i="11"/>
  <c r="BN88" i="11"/>
  <c r="BN79" i="11"/>
  <c r="BN72" i="11"/>
  <c r="BN61" i="11"/>
  <c r="BN52" i="11"/>
  <c r="BN47" i="11"/>
  <c r="BN39" i="11"/>
  <c r="BN35" i="11"/>
  <c r="BN27" i="11"/>
  <c r="BN15" i="11"/>
  <c r="BN10" i="11"/>
  <c r="BN7" i="11"/>
  <c r="BN4" i="11"/>
  <c r="BM88" i="11"/>
  <c r="BM79" i="11"/>
  <c r="BM72" i="11"/>
  <c r="BM61" i="11"/>
  <c r="BM52" i="11"/>
  <c r="BM47" i="11"/>
  <c r="BM39" i="11"/>
  <c r="BM35" i="11"/>
  <c r="BM27" i="11"/>
  <c r="BM15" i="11"/>
  <c r="BM10" i="11"/>
  <c r="BM7" i="11"/>
  <c r="BM4" i="11"/>
  <c r="BL88" i="11"/>
  <c r="BL79" i="11"/>
  <c r="BL72" i="11"/>
  <c r="BL61" i="11"/>
  <c r="BL52" i="11"/>
  <c r="BL47" i="11"/>
  <c r="BL39" i="11"/>
  <c r="BL35" i="11"/>
  <c r="BL27" i="11"/>
  <c r="BL15" i="11"/>
  <c r="BL10" i="11"/>
  <c r="BL7" i="11"/>
  <c r="BL4" i="11"/>
  <c r="BK88" i="11"/>
  <c r="BK79" i="11"/>
  <c r="BK72" i="11"/>
  <c r="BK61" i="11"/>
  <c r="BK52" i="11"/>
  <c r="BK47" i="11"/>
  <c r="BK39" i="11"/>
  <c r="BK35" i="11"/>
  <c r="BK27" i="11"/>
  <c r="BK15" i="11"/>
  <c r="BK10" i="11"/>
  <c r="BK7" i="11"/>
  <c r="BK4" i="11"/>
  <c r="BJ88" i="11" l="1"/>
  <c r="BJ79" i="11"/>
  <c r="BJ72" i="11"/>
  <c r="BJ61" i="11"/>
  <c r="BJ52" i="11"/>
  <c r="BJ47" i="11"/>
  <c r="BJ39" i="11"/>
  <c r="BJ35" i="11"/>
  <c r="BJ27" i="11"/>
  <c r="BJ15" i="11"/>
  <c r="BJ10" i="11"/>
  <c r="BJ7" i="11"/>
  <c r="BJ4" i="11"/>
  <c r="BI88" i="11"/>
  <c r="BI79" i="11"/>
  <c r="BI72" i="11"/>
  <c r="BI61" i="11"/>
  <c r="BI52" i="11"/>
  <c r="BI47" i="11"/>
  <c r="BI39" i="11"/>
  <c r="BI35" i="11"/>
  <c r="BI27" i="11"/>
  <c r="BI15" i="11"/>
  <c r="BI10" i="11"/>
  <c r="BI7" i="11"/>
  <c r="BI4" i="11"/>
  <c r="BH88" i="11"/>
  <c r="BH79" i="11"/>
  <c r="BH72" i="11"/>
  <c r="BH61" i="11"/>
  <c r="BH52" i="11"/>
  <c r="BH47" i="11"/>
  <c r="BH39" i="11"/>
  <c r="BH35" i="11"/>
  <c r="BH27" i="11"/>
  <c r="BH15" i="11"/>
  <c r="BH10" i="11"/>
  <c r="BH7" i="11"/>
  <c r="BH4" i="11"/>
  <c r="BG88" i="11"/>
  <c r="BG79" i="11"/>
  <c r="BG72" i="11"/>
  <c r="BG61" i="11"/>
  <c r="BG52" i="11"/>
  <c r="BG47" i="11"/>
  <c r="BG39" i="11"/>
  <c r="BG35" i="11"/>
  <c r="BG27" i="11"/>
  <c r="BG15" i="11"/>
  <c r="BG10" i="11"/>
  <c r="BG7" i="11"/>
  <c r="BG4" i="11"/>
  <c r="BZ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B88" i="11"/>
  <c r="BW89" i="11" s="1"/>
  <c r="BZ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B79" i="11"/>
  <c r="BW80" i="11" s="1"/>
  <c r="BZ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B72" i="11"/>
  <c r="BW73" i="11" s="1"/>
  <c r="BZ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B61" i="11"/>
  <c r="BW62" i="11" s="1"/>
  <c r="BZ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B52" i="11"/>
  <c r="BZ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B47" i="11"/>
  <c r="BW48" i="11" s="1"/>
  <c r="BZ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BZ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B35" i="11"/>
  <c r="BW36" i="11" s="1"/>
  <c r="BZ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B27" i="11"/>
  <c r="BW28" i="11" s="1"/>
  <c r="BZ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B15" i="11"/>
  <c r="BZ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BZ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BZ4" i="11"/>
  <c r="BF4" i="11"/>
  <c r="BE4" i="11"/>
  <c r="BD4" i="11"/>
  <c r="BC4" i="11"/>
  <c r="BB4" i="11"/>
  <c r="BA4" i="11"/>
  <c r="AZ4" i="11"/>
  <c r="AY4" i="11"/>
  <c r="AX4" i="11"/>
  <c r="AW4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BV53" i="11" l="1"/>
  <c r="BW53" i="11"/>
  <c r="BV16" i="11"/>
  <c r="BW16" i="11"/>
  <c r="BU73" i="11"/>
  <c r="BV73" i="11"/>
  <c r="BU36" i="11"/>
  <c r="BV36" i="11"/>
  <c r="BU62" i="11"/>
  <c r="BV62" i="11"/>
  <c r="BU28" i="11"/>
  <c r="BV28" i="11"/>
  <c r="BU89" i="11"/>
  <c r="BV89" i="11"/>
  <c r="BU48" i="11"/>
  <c r="BV48" i="11"/>
  <c r="BU80" i="11"/>
  <c r="BV80" i="11"/>
  <c r="BT16" i="11"/>
  <c r="BU16" i="11"/>
  <c r="BT53" i="11"/>
  <c r="BU53" i="11"/>
  <c r="BS89" i="11"/>
  <c r="BT89" i="11"/>
  <c r="BS28" i="11"/>
  <c r="BT28" i="11"/>
  <c r="BS36" i="11"/>
  <c r="BT36" i="11"/>
  <c r="BS48" i="11"/>
  <c r="BT48" i="11"/>
  <c r="BS80" i="11"/>
  <c r="BT80" i="11"/>
  <c r="BS73" i="11"/>
  <c r="BT73" i="11"/>
  <c r="BS62" i="11"/>
  <c r="BT62" i="11"/>
  <c r="BR53" i="11"/>
  <c r="BS53" i="11"/>
  <c r="BQ28" i="11"/>
  <c r="BR16" i="11"/>
  <c r="BS16" i="11"/>
  <c r="BK89" i="11"/>
  <c r="BR89" i="11"/>
  <c r="BK80" i="11"/>
  <c r="BR80" i="11"/>
  <c r="BK73" i="11"/>
  <c r="BR73" i="11"/>
  <c r="BK48" i="11"/>
  <c r="BR48" i="11"/>
  <c r="BK28" i="11"/>
  <c r="BR28" i="11"/>
  <c r="BK36" i="11"/>
  <c r="BR36" i="11"/>
  <c r="BQ62" i="11"/>
  <c r="BR62" i="11"/>
  <c r="BP16" i="11"/>
  <c r="BQ16" i="11"/>
  <c r="BP53" i="11"/>
  <c r="BQ53" i="11"/>
  <c r="BQ73" i="11"/>
  <c r="BQ89" i="11"/>
  <c r="BQ48" i="11"/>
  <c r="BQ80" i="11"/>
  <c r="BQ36" i="11"/>
  <c r="BP73" i="11"/>
  <c r="BP80" i="11"/>
  <c r="BP89" i="11"/>
  <c r="BO80" i="11"/>
  <c r="BN73" i="11"/>
  <c r="BO89" i="11"/>
  <c r="BP48" i="11"/>
  <c r="BM62" i="11"/>
  <c r="BP62" i="11"/>
  <c r="BP28" i="11"/>
  <c r="BP36" i="11"/>
  <c r="BN62" i="11"/>
  <c r="BO28" i="11"/>
  <c r="BL53" i="11"/>
  <c r="BO53" i="11"/>
  <c r="BO62" i="11"/>
  <c r="BO73" i="11"/>
  <c r="BO48" i="11"/>
  <c r="BN16" i="11"/>
  <c r="BO16" i="11"/>
  <c r="BO36" i="11"/>
  <c r="BN89" i="11"/>
  <c r="BL89" i="11"/>
  <c r="BN48" i="11"/>
  <c r="BN36" i="11"/>
  <c r="BN53" i="11"/>
  <c r="BN28" i="11"/>
  <c r="BN80" i="11"/>
  <c r="BM89" i="11"/>
  <c r="BM48" i="11"/>
  <c r="BM36" i="11"/>
  <c r="BM80" i="11"/>
  <c r="BL16" i="11"/>
  <c r="BM16" i="11"/>
  <c r="BL80" i="11"/>
  <c r="BM53" i="11"/>
  <c r="BM28" i="11"/>
  <c r="D89" i="11"/>
  <c r="BM73" i="11"/>
  <c r="BK62" i="11"/>
  <c r="BL62" i="11"/>
  <c r="BL28" i="11"/>
  <c r="BL73" i="11"/>
  <c r="BL48" i="11"/>
  <c r="BL36" i="11"/>
  <c r="BJ89" i="11"/>
  <c r="Z53" i="11"/>
  <c r="BJ48" i="11"/>
  <c r="BK53" i="11"/>
  <c r="BJ53" i="11"/>
  <c r="BJ62" i="11"/>
  <c r="BK16" i="11"/>
  <c r="K53" i="11"/>
  <c r="W53" i="11"/>
  <c r="BJ36" i="11"/>
  <c r="BI53" i="11"/>
  <c r="BJ16" i="11"/>
  <c r="BJ73" i="11"/>
  <c r="BJ28" i="11"/>
  <c r="BJ80" i="11"/>
  <c r="BI89" i="11"/>
  <c r="BI16" i="11"/>
  <c r="BI48" i="11"/>
  <c r="BI62" i="11"/>
  <c r="BI36" i="11"/>
  <c r="BI28" i="11"/>
  <c r="BI73" i="11"/>
  <c r="E36" i="11"/>
  <c r="BH89" i="11"/>
  <c r="BI80" i="11"/>
  <c r="BG28" i="11"/>
  <c r="BG80" i="11"/>
  <c r="BH16" i="11"/>
  <c r="BH28" i="11"/>
  <c r="N73" i="11"/>
  <c r="BH36" i="11"/>
  <c r="BG53" i="11"/>
  <c r="J53" i="11"/>
  <c r="V53" i="11"/>
  <c r="AH53" i="11"/>
  <c r="AT53" i="11"/>
  <c r="BF53" i="11"/>
  <c r="M62" i="11"/>
  <c r="Y62" i="11"/>
  <c r="BH48" i="11"/>
  <c r="BH62" i="11"/>
  <c r="Z28" i="11"/>
  <c r="AI53" i="11"/>
  <c r="AU53" i="11"/>
  <c r="BZ53" i="11"/>
  <c r="N62" i="11"/>
  <c r="Z62" i="11"/>
  <c r="BH53" i="11"/>
  <c r="BH73" i="11"/>
  <c r="BG89" i="11"/>
  <c r="BH80" i="11"/>
  <c r="S80" i="11"/>
  <c r="BG48" i="11"/>
  <c r="BG62" i="11"/>
  <c r="J73" i="11"/>
  <c r="V73" i="11"/>
  <c r="BG16" i="11"/>
  <c r="K73" i="11"/>
  <c r="W73" i="11"/>
  <c r="AI73" i="11"/>
  <c r="BG73" i="11"/>
  <c r="L73" i="11"/>
  <c r="BG36" i="11"/>
  <c r="O73" i="11"/>
  <c r="AO36" i="11"/>
  <c r="L53" i="11"/>
  <c r="X53" i="11"/>
  <c r="BA89" i="11"/>
  <c r="N36" i="11"/>
  <c r="AK62" i="11"/>
  <c r="Y16" i="11"/>
  <c r="AA16" i="11"/>
  <c r="D36" i="11"/>
  <c r="AZ36" i="11"/>
  <c r="AJ53" i="11"/>
  <c r="BA36" i="11"/>
  <c r="G16" i="11"/>
  <c r="S16" i="11"/>
  <c r="M48" i="11"/>
  <c r="AH73" i="11"/>
  <c r="AT73" i="11"/>
  <c r="BF73" i="11"/>
  <c r="J28" i="11"/>
  <c r="V28" i="11"/>
  <c r="AH28" i="11"/>
  <c r="AT28" i="11"/>
  <c r="BF28" i="11"/>
  <c r="N48" i="11"/>
  <c r="AU73" i="11"/>
  <c r="BZ73" i="11"/>
  <c r="AJ80" i="11"/>
  <c r="U16" i="11"/>
  <c r="BE16" i="11"/>
  <c r="K28" i="11"/>
  <c r="W28" i="11"/>
  <c r="AI28" i="11"/>
  <c r="AU28" i="11"/>
  <c r="BE48" i="11"/>
  <c r="X73" i="11"/>
  <c r="AJ73" i="11"/>
  <c r="AV73" i="11"/>
  <c r="S53" i="11"/>
  <c r="AE53" i="11"/>
  <c r="K16" i="11"/>
  <c r="W16" i="11"/>
  <c r="AU16" i="11"/>
  <c r="BZ16" i="11"/>
  <c r="AK28" i="11"/>
  <c r="AW28" i="11"/>
  <c r="H53" i="11"/>
  <c r="T53" i="11"/>
  <c r="AF53" i="11"/>
  <c r="AR53" i="11"/>
  <c r="BD53" i="11"/>
  <c r="K62" i="11"/>
  <c r="W62" i="11"/>
  <c r="AI62" i="11"/>
  <c r="Z73" i="11"/>
  <c r="AL73" i="11"/>
  <c r="N28" i="11"/>
  <c r="AL28" i="11"/>
  <c r="AX28" i="11"/>
  <c r="M36" i="11"/>
  <c r="Y36" i="11"/>
  <c r="AK36" i="11"/>
  <c r="AW36" i="11"/>
  <c r="I53" i="11"/>
  <c r="AG53" i="11"/>
  <c r="AS53" i="11"/>
  <c r="L62" i="11"/>
  <c r="X62" i="11"/>
  <c r="AJ62" i="11"/>
  <c r="AV62" i="11"/>
  <c r="Z36" i="11"/>
  <c r="AL36" i="11"/>
  <c r="AX36" i="11"/>
  <c r="AN36" i="11"/>
  <c r="Z48" i="11"/>
  <c r="AL48" i="11"/>
  <c r="AX48" i="11"/>
  <c r="P36" i="11"/>
  <c r="AB36" i="11"/>
  <c r="Q36" i="11"/>
  <c r="AC36" i="11"/>
  <c r="X16" i="11"/>
  <c r="F36" i="11"/>
  <c r="R36" i="11"/>
  <c r="AX73" i="11"/>
  <c r="AA89" i="11"/>
  <c r="AY89" i="11"/>
  <c r="AK16" i="11"/>
  <c r="G36" i="11"/>
  <c r="AA73" i="11"/>
  <c r="AY73" i="11"/>
  <c r="AB89" i="11"/>
  <c r="AZ89" i="11"/>
  <c r="N16" i="11"/>
  <c r="Z16" i="11"/>
  <c r="AL16" i="11"/>
  <c r="AX16" i="11"/>
  <c r="M28" i="11"/>
  <c r="AW62" i="11"/>
  <c r="AM73" i="11"/>
  <c r="AV53" i="11"/>
  <c r="AL62" i="11"/>
  <c r="AX62" i="11"/>
  <c r="AR80" i="11"/>
  <c r="AK53" i="11"/>
  <c r="BE62" i="11"/>
  <c r="AL53" i="11"/>
  <c r="G73" i="11"/>
  <c r="S73" i="11"/>
  <c r="AE73" i="11"/>
  <c r="AQ73" i="11"/>
  <c r="BC73" i="11"/>
  <c r="AQ53" i="11"/>
  <c r="AA53" i="11"/>
  <c r="AM53" i="11"/>
  <c r="H73" i="11"/>
  <c r="T73" i="11"/>
  <c r="AF73" i="11"/>
  <c r="AR73" i="11"/>
  <c r="BD73" i="11"/>
  <c r="R80" i="11"/>
  <c r="H16" i="11"/>
  <c r="AR16" i="11"/>
  <c r="BC53" i="11"/>
  <c r="AU62" i="11"/>
  <c r="AZ16" i="11"/>
  <c r="I16" i="11"/>
  <c r="AS16" i="11"/>
  <c r="O48" i="11"/>
  <c r="AA48" i="11"/>
  <c r="AM48" i="11"/>
  <c r="AY48" i="11"/>
  <c r="Y48" i="11"/>
  <c r="BZ62" i="11"/>
  <c r="E16" i="11"/>
  <c r="AC16" i="11"/>
  <c r="BA16" i="11"/>
  <c r="L16" i="11"/>
  <c r="AB16" i="11"/>
  <c r="AV16" i="11"/>
  <c r="AK48" i="11"/>
  <c r="F16" i="11"/>
  <c r="R16" i="11"/>
  <c r="AD16" i="11"/>
  <c r="AP16" i="11"/>
  <c r="BB16" i="11"/>
  <c r="M16" i="11"/>
  <c r="AF16" i="11"/>
  <c r="AW16" i="11"/>
  <c r="G53" i="11"/>
  <c r="O62" i="11"/>
  <c r="AA62" i="11"/>
  <c r="AM62" i="11"/>
  <c r="AY62" i="11"/>
  <c r="BE80" i="11"/>
  <c r="AE16" i="11"/>
  <c r="AQ16" i="11"/>
  <c r="BC16" i="11"/>
  <c r="AG16" i="11"/>
  <c r="AW48" i="11"/>
  <c r="Y53" i="11"/>
  <c r="AY16" i="11"/>
  <c r="AI16" i="11"/>
  <c r="AE80" i="11"/>
  <c r="J16" i="11"/>
  <c r="V16" i="11"/>
  <c r="AH16" i="11"/>
  <c r="AT16" i="11"/>
  <c r="BF16" i="11"/>
  <c r="T16" i="11"/>
  <c r="L28" i="11"/>
  <c r="X28" i="11"/>
  <c r="AJ28" i="11"/>
  <c r="AV28" i="11"/>
  <c r="BZ28" i="11"/>
  <c r="AV36" i="11"/>
  <c r="O36" i="11"/>
  <c r="AA36" i="11"/>
  <c r="AM36" i="11"/>
  <c r="AY36" i="11"/>
  <c r="J48" i="11"/>
  <c r="V48" i="11"/>
  <c r="AH48" i="11"/>
  <c r="AT48" i="11"/>
  <c r="BF48" i="11"/>
  <c r="D53" i="11"/>
  <c r="AB53" i="11"/>
  <c r="AN53" i="11"/>
  <c r="Y73" i="11"/>
  <c r="P16" i="11"/>
  <c r="BD16" i="11"/>
  <c r="K48" i="11"/>
  <c r="W48" i="11"/>
  <c r="AI48" i="11"/>
  <c r="AU48" i="11"/>
  <c r="M53" i="11"/>
  <c r="AW53" i="11"/>
  <c r="O16" i="11"/>
  <c r="AM16" i="11"/>
  <c r="L48" i="11"/>
  <c r="X48" i="11"/>
  <c r="AJ48" i="11"/>
  <c r="AV48" i="11"/>
  <c r="BZ48" i="11"/>
  <c r="N53" i="11"/>
  <c r="AX53" i="11"/>
  <c r="AJ16" i="11"/>
  <c r="D16" i="11"/>
  <c r="AN16" i="11"/>
  <c r="BB28" i="11"/>
  <c r="O28" i="11"/>
  <c r="AA28" i="11"/>
  <c r="AM28" i="11"/>
  <c r="AY28" i="11"/>
  <c r="Y28" i="11"/>
  <c r="AD36" i="11"/>
  <c r="AP36" i="11"/>
  <c r="BB36" i="11"/>
  <c r="O53" i="11"/>
  <c r="AY53" i="11"/>
  <c r="J62" i="11"/>
  <c r="V62" i="11"/>
  <c r="AH62" i="11"/>
  <c r="AT62" i="11"/>
  <c r="BF62" i="11"/>
  <c r="AI80" i="11"/>
  <c r="BZ89" i="11"/>
  <c r="BF80" i="11"/>
  <c r="U53" i="11"/>
  <c r="BE53" i="11"/>
  <c r="I73" i="11"/>
  <c r="U73" i="11"/>
  <c r="AG73" i="11"/>
  <c r="AS73" i="11"/>
  <c r="BE73" i="11"/>
  <c r="T80" i="11"/>
  <c r="AP80" i="11"/>
  <c r="BZ80" i="11"/>
  <c r="E89" i="11"/>
  <c r="AC89" i="11"/>
  <c r="D28" i="11"/>
  <c r="P28" i="11"/>
  <c r="AB28" i="11"/>
  <c r="AN28" i="11"/>
  <c r="AZ28" i="11"/>
  <c r="S36" i="11"/>
  <c r="AE36" i="11"/>
  <c r="AQ36" i="11"/>
  <c r="BC36" i="11"/>
  <c r="D48" i="11"/>
  <c r="P48" i="11"/>
  <c r="AB48" i="11"/>
  <c r="AN48" i="11"/>
  <c r="AZ48" i="11"/>
  <c r="D62" i="11"/>
  <c r="P62" i="11"/>
  <c r="AB62" i="11"/>
  <c r="AN62" i="11"/>
  <c r="AZ62" i="11"/>
  <c r="M80" i="11"/>
  <c r="Y80" i="11"/>
  <c r="AK80" i="11"/>
  <c r="AW80" i="11"/>
  <c r="D80" i="11"/>
  <c r="U80" i="11"/>
  <c r="AQ80" i="11"/>
  <c r="BB89" i="11"/>
  <c r="AP89" i="11"/>
  <c r="AD89" i="11"/>
  <c r="R89" i="11"/>
  <c r="L89" i="11"/>
  <c r="AJ89" i="11"/>
  <c r="E28" i="11"/>
  <c r="Q28" i="11"/>
  <c r="AC28" i="11"/>
  <c r="AO28" i="11"/>
  <c r="BA28" i="11"/>
  <c r="H36" i="11"/>
  <c r="T36" i="11"/>
  <c r="AF36" i="11"/>
  <c r="AR36" i="11"/>
  <c r="BD36" i="11"/>
  <c r="E48" i="11"/>
  <c r="Q48" i="11"/>
  <c r="AC48" i="11"/>
  <c r="AO48" i="11"/>
  <c r="BA48" i="11"/>
  <c r="E62" i="11"/>
  <c r="Q62" i="11"/>
  <c r="AC62" i="11"/>
  <c r="AO62" i="11"/>
  <c r="BA62" i="11"/>
  <c r="N80" i="11"/>
  <c r="Z80" i="11"/>
  <c r="AL80" i="11"/>
  <c r="AX80" i="11"/>
  <c r="E80" i="11"/>
  <c r="V80" i="11"/>
  <c r="M89" i="11"/>
  <c r="AK89" i="11"/>
  <c r="F28" i="11"/>
  <c r="R28" i="11"/>
  <c r="AD28" i="11"/>
  <c r="I36" i="11"/>
  <c r="U36" i="11"/>
  <c r="AG36" i="11"/>
  <c r="AS36" i="11"/>
  <c r="BE36" i="11"/>
  <c r="F48" i="11"/>
  <c r="R48" i="11"/>
  <c r="AD48" i="11"/>
  <c r="AP48" i="11"/>
  <c r="BB48" i="11"/>
  <c r="F62" i="11"/>
  <c r="R62" i="11"/>
  <c r="AD62" i="11"/>
  <c r="AP62" i="11"/>
  <c r="BB62" i="11"/>
  <c r="O80" i="11"/>
  <c r="AA80" i="11"/>
  <c r="AM80" i="11"/>
  <c r="AY80" i="11"/>
  <c r="F80" i="11"/>
  <c r="W80" i="11"/>
  <c r="AS80" i="11"/>
  <c r="N89" i="11"/>
  <c r="AL89" i="11"/>
  <c r="G28" i="11"/>
  <c r="S28" i="11"/>
  <c r="AE28" i="11"/>
  <c r="AQ28" i="11"/>
  <c r="BC28" i="11"/>
  <c r="J36" i="11"/>
  <c r="V36" i="11"/>
  <c r="AH36" i="11"/>
  <c r="AT36" i="11"/>
  <c r="BF36" i="11"/>
  <c r="G48" i="11"/>
  <c r="S48" i="11"/>
  <c r="AE48" i="11"/>
  <c r="AQ48" i="11"/>
  <c r="BC48" i="11"/>
  <c r="G62" i="11"/>
  <c r="S62" i="11"/>
  <c r="AE62" i="11"/>
  <c r="AQ62" i="11"/>
  <c r="BC62" i="11"/>
  <c r="M73" i="11"/>
  <c r="AK73" i="11"/>
  <c r="AW73" i="11"/>
  <c r="P80" i="11"/>
  <c r="AB80" i="11"/>
  <c r="AN80" i="11"/>
  <c r="AZ80" i="11"/>
  <c r="G80" i="11"/>
  <c r="X80" i="11"/>
  <c r="AT80" i="11"/>
  <c r="O89" i="11"/>
  <c r="AM89" i="11"/>
  <c r="H28" i="11"/>
  <c r="T28" i="11"/>
  <c r="AF28" i="11"/>
  <c r="AR28" i="11"/>
  <c r="BD28" i="11"/>
  <c r="K36" i="11"/>
  <c r="W36" i="11"/>
  <c r="AI36" i="11"/>
  <c r="AU36" i="11"/>
  <c r="BZ36" i="11"/>
  <c r="H48" i="11"/>
  <c r="T48" i="11"/>
  <c r="AF48" i="11"/>
  <c r="AR48" i="11"/>
  <c r="BD48" i="11"/>
  <c r="H62" i="11"/>
  <c r="T62" i="11"/>
  <c r="AF62" i="11"/>
  <c r="AR62" i="11"/>
  <c r="BD62" i="11"/>
  <c r="Q80" i="11"/>
  <c r="AC80" i="11"/>
  <c r="AO80" i="11"/>
  <c r="BA80" i="11"/>
  <c r="H80" i="11"/>
  <c r="AD80" i="11"/>
  <c r="AU80" i="11"/>
  <c r="P89" i="11"/>
  <c r="AN89" i="11"/>
  <c r="AP28" i="11"/>
  <c r="I28" i="11"/>
  <c r="U28" i="11"/>
  <c r="AG28" i="11"/>
  <c r="AS28" i="11"/>
  <c r="BE28" i="11"/>
  <c r="L36" i="11"/>
  <c r="X36" i="11"/>
  <c r="AJ36" i="11"/>
  <c r="I48" i="11"/>
  <c r="U48" i="11"/>
  <c r="AG48" i="11"/>
  <c r="AS48" i="11"/>
  <c r="I62" i="11"/>
  <c r="U62" i="11"/>
  <c r="AG62" i="11"/>
  <c r="AS62" i="11"/>
  <c r="I80" i="11"/>
  <c r="AV80" i="11"/>
  <c r="H89" i="11"/>
  <c r="T89" i="11"/>
  <c r="AF89" i="11"/>
  <c r="AR89" i="11"/>
  <c r="BD89" i="11"/>
  <c r="Q89" i="11"/>
  <c r="AO89" i="11"/>
  <c r="Q16" i="11"/>
  <c r="AO16" i="11"/>
  <c r="P53" i="11"/>
  <c r="AZ53" i="11"/>
  <c r="D73" i="11"/>
  <c r="P73" i="11"/>
  <c r="AB73" i="11"/>
  <c r="AN73" i="11"/>
  <c r="AZ73" i="11"/>
  <c r="J80" i="11"/>
  <c r="AF80" i="11"/>
  <c r="BB80" i="11"/>
  <c r="I89" i="11"/>
  <c r="U89" i="11"/>
  <c r="AG89" i="11"/>
  <c r="AS89" i="11"/>
  <c r="BE89" i="11"/>
  <c r="X89" i="11"/>
  <c r="AV89" i="11"/>
  <c r="E53" i="11"/>
  <c r="Q53" i="11"/>
  <c r="AC53" i="11"/>
  <c r="AO53" i="11"/>
  <c r="BA53" i="11"/>
  <c r="E73" i="11"/>
  <c r="Q73" i="11"/>
  <c r="AC73" i="11"/>
  <c r="AO73" i="11"/>
  <c r="BA73" i="11"/>
  <c r="K80" i="11"/>
  <c r="AG80" i="11"/>
  <c r="BC80" i="11"/>
  <c r="J89" i="11"/>
  <c r="V89" i="11"/>
  <c r="AH89" i="11"/>
  <c r="AT89" i="11"/>
  <c r="BF89" i="11"/>
  <c r="Y89" i="11"/>
  <c r="AW89" i="11"/>
  <c r="F53" i="11"/>
  <c r="R53" i="11"/>
  <c r="AD53" i="11"/>
  <c r="AP53" i="11"/>
  <c r="BB53" i="11"/>
  <c r="F73" i="11"/>
  <c r="R73" i="11"/>
  <c r="AD73" i="11"/>
  <c r="AP73" i="11"/>
  <c r="BB73" i="11"/>
  <c r="L80" i="11"/>
  <c r="AH80" i="11"/>
  <c r="BD80" i="11"/>
  <c r="K89" i="11"/>
  <c r="W89" i="11"/>
  <c r="AI89" i="11"/>
  <c r="AU89" i="11"/>
  <c r="Z89" i="11"/>
  <c r="AX89" i="11"/>
  <c r="F89" i="11"/>
  <c r="G89" i="11"/>
  <c r="S89" i="11"/>
  <c r="AE89" i="11"/>
  <c r="AQ89" i="11"/>
  <c r="BC89" i="11"/>
</calcChain>
</file>

<file path=xl/sharedStrings.xml><?xml version="1.0" encoding="utf-8"?>
<sst xmlns="http://schemas.openxmlformats.org/spreadsheetml/2006/main" count="101" uniqueCount="69">
  <si>
    <t>Township</t>
  </si>
  <si>
    <t>Population</t>
  </si>
  <si>
    <t>Bristol Borough</t>
  </si>
  <si>
    <t>Bristol Township</t>
  </si>
  <si>
    <t>Centennial</t>
  </si>
  <si>
    <t>Ivyland Borough</t>
  </si>
  <si>
    <t>Central Bucks</t>
  </si>
  <si>
    <t>Chalfont Borough</t>
  </si>
  <si>
    <t>Doylestown Borough</t>
  </si>
  <si>
    <t>Doylestown Township</t>
  </si>
  <si>
    <t>New Britain Borough</t>
  </si>
  <si>
    <t>New Britain Township</t>
  </si>
  <si>
    <t>Council Rock</t>
  </si>
  <si>
    <t>Newtown Borough</t>
  </si>
  <si>
    <t>Newtown Township</t>
  </si>
  <si>
    <t>Neshaminy</t>
  </si>
  <si>
    <t>New Hope-Solebury</t>
  </si>
  <si>
    <t>Palisades</t>
  </si>
  <si>
    <t>Pennridge</t>
  </si>
  <si>
    <t>Pennsbury</t>
  </si>
  <si>
    <t>Morrisville Borough</t>
  </si>
  <si>
    <t>Hulmeville Borough</t>
  </si>
  <si>
    <t>Langhorne Borough</t>
  </si>
  <si>
    <t>Langhorne Manor Borough</t>
  </si>
  <si>
    <t>Penndel Borough</t>
  </si>
  <si>
    <t>New Hope Borough</t>
  </si>
  <si>
    <t>Dublin Borough</t>
  </si>
  <si>
    <t>Perkasie Borough</t>
  </si>
  <si>
    <t>Sellersville Borough</t>
  </si>
  <si>
    <t>Silverdale Borough</t>
  </si>
  <si>
    <t>Tullytown Borough</t>
  </si>
  <si>
    <t>Yardley Borough</t>
  </si>
  <si>
    <t>Quakertown Borough</t>
  </si>
  <si>
    <t>Richlandtown Borough</t>
  </si>
  <si>
    <t>Trumbauersville Borough</t>
  </si>
  <si>
    <t>Bensalem Township</t>
  </si>
  <si>
    <t>7-day Cases / 100,000:</t>
  </si>
  <si>
    <t>7-day Case Count:</t>
  </si>
  <si>
    <t>7-day Case Counts:</t>
  </si>
  <si>
    <t>TOTAL 7-day Case Count:</t>
  </si>
  <si>
    <t>Quakertown</t>
  </si>
  <si>
    <t>Riegelsville Borough</t>
  </si>
  <si>
    <t>Warminster Township</t>
  </si>
  <si>
    <t>Buckingham Township</t>
  </si>
  <si>
    <t>Plumstead Township</t>
  </si>
  <si>
    <t>Upper Southampton Township</t>
  </si>
  <si>
    <t>Warrington Township</t>
  </si>
  <si>
    <t>Warwick Township</t>
  </si>
  <si>
    <t>Northampton Township</t>
  </si>
  <si>
    <t>Upper Makefield Township</t>
  </si>
  <si>
    <t>Wrightstown Township</t>
  </si>
  <si>
    <t>Middletown Township</t>
  </si>
  <si>
    <t>Lower Southampton Township</t>
  </si>
  <si>
    <t>Solebury Township</t>
  </si>
  <si>
    <t>Bridgeton Township</t>
  </si>
  <si>
    <t>Durham Township</t>
  </si>
  <si>
    <t>Nockamixon Township</t>
  </si>
  <si>
    <t>Springfield Township</t>
  </si>
  <si>
    <t>Tinicum Township</t>
  </si>
  <si>
    <t>Bedminster Township</t>
  </si>
  <si>
    <t>East Rockhill Township</t>
  </si>
  <si>
    <t>Hilltown Township</t>
  </si>
  <si>
    <t>West Rockhill Township</t>
  </si>
  <si>
    <t>Falls Township</t>
  </si>
  <si>
    <t>Lower Makefield Township</t>
  </si>
  <si>
    <t>Haycock Township</t>
  </si>
  <si>
    <t>Milford Township</t>
  </si>
  <si>
    <t>Richland Township</t>
  </si>
  <si>
    <t>XX-Nov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</si>
</sst>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" fontId="2" fillId="2" borderId="0" xfId="0" applyNumberFormat="1" applyFont="1" applyFill="1" applyAlignment="1">
      <alignment vertical="center"/>
    </xf>
    <xf numFmtId="10" fontId="0" fillId="0" borderId="0" xfId="0" applyNumberFormat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" fontId="2" fillId="2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0" fontId="3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462B"/>
      <color rgb="FFABF64C"/>
      <color rgb="FFE2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EAAC-EB51-EC4C-9BC3-690C834A8D78}">
  <sheetPr>
    <pageSetUpPr fitToPage="1"/>
  </sheetPr>
  <dimension ref="A1:CE90"/>
  <sheetViews>
    <sheetView tabSelected="1" zoomScaleNormal="100" workbookViewId="0">
      <pane xSplit="1" topLeftCell="B1" activePane="topRight" state="frozen"/>
      <selection pane="topRight" activeCell="K95" sqref="K95"/>
    </sheetView>
  </sheetViews>
  <sheetFormatPr baseColWidth="10" defaultColWidth="21.83203125" defaultRowHeight="16" x14ac:dyDescent="0.2"/>
  <cols>
    <col min="1" max="1" width="26.33203125" style="14" bestFit="1" customWidth="1"/>
    <col min="2" max="3" width="21.83203125" style="14"/>
    <col min="4" max="4" width="8" style="14" bestFit="1" customWidth="1"/>
    <col min="5" max="6" width="6.6640625" style="14" bestFit="1" customWidth="1"/>
    <col min="7" max="7" width="7.83203125" style="14" customWidth="1"/>
    <col min="8" max="16" width="7.83203125" style="14" bestFit="1" customWidth="1"/>
    <col min="17" max="17" width="7.83203125" style="13" bestFit="1" customWidth="1"/>
    <col min="18" max="18" width="7.83203125" style="13" customWidth="1"/>
    <col min="19" max="19" width="7.83203125" style="13" bestFit="1" customWidth="1"/>
    <col min="20" max="24" width="6.33203125" style="13" bestFit="1" customWidth="1"/>
    <col min="25" max="41" width="7.83203125" style="13" bestFit="1" customWidth="1"/>
    <col min="42" max="50" width="8.1640625" style="13" bestFit="1" customWidth="1"/>
    <col min="51" max="59" width="7.83203125" style="13" bestFit="1" customWidth="1"/>
    <col min="60" max="63" width="7.83203125" style="18" bestFit="1" customWidth="1"/>
    <col min="64" max="72" width="7.83203125" style="19" bestFit="1" customWidth="1"/>
    <col min="73" max="74" width="7.83203125" style="20" bestFit="1" customWidth="1"/>
    <col min="75" max="75" width="7.83203125" style="21" bestFit="1" customWidth="1"/>
    <col min="76" max="76" width="7.83203125" style="14" customWidth="1"/>
    <col min="77" max="77" width="21.83203125" style="3"/>
    <col min="78" max="78" width="7.83203125" style="13" bestFit="1" customWidth="1"/>
    <col min="79" max="79" width="21.83203125" style="14"/>
    <col min="80" max="80" width="21.83203125" style="6"/>
    <col min="81" max="81" width="21.83203125" style="14"/>
    <col min="82" max="83" width="21.83203125" style="16"/>
    <col min="84" max="16384" width="21.83203125" style="14"/>
  </cols>
  <sheetData>
    <row r="1" spans="1:78" ht="20" thickBot="1" x14ac:dyDescent="0.25">
      <c r="A1" s="4" t="s">
        <v>0</v>
      </c>
      <c r="B1" s="4" t="s">
        <v>1</v>
      </c>
      <c r="C1" s="4" t="s">
        <v>1</v>
      </c>
      <c r="D1" s="5">
        <v>44438</v>
      </c>
      <c r="E1" s="5">
        <v>44443</v>
      </c>
      <c r="F1" s="5">
        <v>44446</v>
      </c>
      <c r="G1" s="5">
        <v>44452</v>
      </c>
      <c r="H1" s="5">
        <v>44453</v>
      </c>
      <c r="I1" s="5">
        <v>44455</v>
      </c>
      <c r="J1" s="5">
        <v>44456</v>
      </c>
      <c r="K1" s="5">
        <v>44459</v>
      </c>
      <c r="L1" s="5">
        <v>44460</v>
      </c>
      <c r="M1" s="5">
        <v>44461</v>
      </c>
      <c r="N1" s="5">
        <v>44462</v>
      </c>
      <c r="O1" s="5">
        <v>44463</v>
      </c>
      <c r="P1" s="5">
        <v>44466</v>
      </c>
      <c r="Q1" s="9">
        <v>44467</v>
      </c>
      <c r="R1" s="9">
        <v>44468</v>
      </c>
      <c r="S1" s="9">
        <v>44469</v>
      </c>
      <c r="T1" s="9">
        <v>44470</v>
      </c>
      <c r="U1" s="9">
        <v>44473</v>
      </c>
      <c r="V1" s="9">
        <v>44474</v>
      </c>
      <c r="W1" s="9">
        <v>44475</v>
      </c>
      <c r="X1" s="9">
        <v>44476</v>
      </c>
      <c r="Y1" s="9">
        <v>44481</v>
      </c>
      <c r="Z1" s="9">
        <v>44482</v>
      </c>
      <c r="AA1" s="9">
        <v>44484</v>
      </c>
      <c r="AB1" s="9">
        <v>44487</v>
      </c>
      <c r="AC1" s="9">
        <v>44488</v>
      </c>
      <c r="AD1" s="9">
        <v>44489</v>
      </c>
      <c r="AE1" s="9">
        <v>44490</v>
      </c>
      <c r="AF1" s="9">
        <v>44491</v>
      </c>
      <c r="AG1" s="9">
        <v>44494</v>
      </c>
      <c r="AH1" s="9">
        <v>44495</v>
      </c>
      <c r="AI1" s="9">
        <v>44496</v>
      </c>
      <c r="AJ1" s="9">
        <v>44497</v>
      </c>
      <c r="AK1" s="9">
        <v>44498</v>
      </c>
      <c r="AL1" s="9">
        <v>44504</v>
      </c>
      <c r="AM1" s="9">
        <v>44505</v>
      </c>
      <c r="AN1" s="9">
        <v>44508</v>
      </c>
      <c r="AO1" s="9">
        <v>44509</v>
      </c>
      <c r="AP1" s="9">
        <v>44510</v>
      </c>
      <c r="AQ1" s="9">
        <v>44512</v>
      </c>
      <c r="AR1" s="9">
        <v>44515</v>
      </c>
      <c r="AS1" s="9">
        <v>44518</v>
      </c>
      <c r="AT1" s="9">
        <v>44519</v>
      </c>
      <c r="AU1" s="9">
        <v>44522</v>
      </c>
      <c r="AV1" s="9">
        <v>44523</v>
      </c>
      <c r="AW1" s="9">
        <v>44524</v>
      </c>
      <c r="AX1" s="9">
        <v>44530</v>
      </c>
      <c r="AY1" s="9">
        <v>44531</v>
      </c>
      <c r="AZ1" s="9">
        <v>44532</v>
      </c>
      <c r="BA1" s="9">
        <v>44533</v>
      </c>
      <c r="BB1" s="9">
        <v>44536</v>
      </c>
      <c r="BC1" s="9">
        <v>44537</v>
      </c>
      <c r="BD1" s="9">
        <v>44539</v>
      </c>
      <c r="BE1" s="9">
        <v>44543</v>
      </c>
      <c r="BF1" s="9">
        <v>44544</v>
      </c>
      <c r="BG1" s="9">
        <v>44545</v>
      </c>
      <c r="BH1" s="9">
        <v>44546</v>
      </c>
      <c r="BI1" s="9">
        <v>44547</v>
      </c>
      <c r="BJ1" s="9">
        <v>44550</v>
      </c>
      <c r="BK1" s="9">
        <v>44551</v>
      </c>
      <c r="BL1" s="9">
        <v>44552</v>
      </c>
      <c r="BM1" s="9">
        <v>44553</v>
      </c>
      <c r="BN1" s="9">
        <v>44557</v>
      </c>
      <c r="BO1" s="9">
        <v>44558</v>
      </c>
      <c r="BP1" s="9">
        <v>44559</v>
      </c>
      <c r="BQ1" s="9">
        <v>44560</v>
      </c>
      <c r="BR1" s="9">
        <v>44564</v>
      </c>
      <c r="BS1" s="9">
        <v>44565</v>
      </c>
      <c r="BT1" s="9">
        <v>44566</v>
      </c>
      <c r="BU1" s="9">
        <v>44567</v>
      </c>
      <c r="BV1" s="9">
        <v>44571</v>
      </c>
      <c r="BW1" s="9">
        <v>44573</v>
      </c>
      <c r="BX1" s="5"/>
      <c r="BZ1" s="9" t="s">
        <v>68</v>
      </c>
    </row>
    <row r="2" spans="1:78" ht="17" thickBot="1" x14ac:dyDescent="0.25">
      <c r="A2" s="28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29"/>
      <c r="BZ2" s="11"/>
    </row>
    <row r="3" spans="1:78" x14ac:dyDescent="0.2">
      <c r="A3" s="38" t="s">
        <v>35</v>
      </c>
      <c r="B3" s="24">
        <v>60622</v>
      </c>
      <c r="C3" s="24" t="s">
        <v>37</v>
      </c>
      <c r="D3" s="24">
        <v>48</v>
      </c>
      <c r="E3" s="24">
        <v>55</v>
      </c>
      <c r="F3" s="24">
        <v>45</v>
      </c>
      <c r="G3" s="24">
        <v>41</v>
      </c>
      <c r="H3" s="24">
        <v>56</v>
      </c>
      <c r="I3" s="24">
        <v>61</v>
      </c>
      <c r="J3" s="24">
        <v>56</v>
      </c>
      <c r="K3" s="24">
        <v>56</v>
      </c>
      <c r="L3" s="24">
        <v>51</v>
      </c>
      <c r="M3" s="24">
        <v>50</v>
      </c>
      <c r="N3" s="24">
        <v>83</v>
      </c>
      <c r="O3" s="24">
        <v>79</v>
      </c>
      <c r="P3" s="24">
        <v>105</v>
      </c>
      <c r="Q3" s="24">
        <v>91</v>
      </c>
      <c r="R3" s="24">
        <v>78</v>
      </c>
      <c r="S3" s="24">
        <v>73</v>
      </c>
      <c r="T3" s="24">
        <v>72</v>
      </c>
      <c r="U3" s="24">
        <v>75</v>
      </c>
      <c r="V3" s="24">
        <v>76</v>
      </c>
      <c r="W3" s="24">
        <v>68</v>
      </c>
      <c r="X3" s="24">
        <v>65</v>
      </c>
      <c r="Y3" s="24">
        <v>62</v>
      </c>
      <c r="Z3" s="24">
        <v>61</v>
      </c>
      <c r="AA3" s="24">
        <v>60</v>
      </c>
      <c r="AB3" s="24">
        <v>51</v>
      </c>
      <c r="AC3" s="24">
        <v>51</v>
      </c>
      <c r="AD3" s="24">
        <v>48</v>
      </c>
      <c r="AE3" s="24">
        <v>53</v>
      </c>
      <c r="AF3" s="24">
        <v>62</v>
      </c>
      <c r="AG3" s="24">
        <v>55</v>
      </c>
      <c r="AH3" s="24">
        <v>48</v>
      </c>
      <c r="AI3" s="24">
        <v>32</v>
      </c>
      <c r="AJ3" s="24">
        <v>36</v>
      </c>
      <c r="AK3" s="24">
        <v>39</v>
      </c>
      <c r="AL3" s="24">
        <v>38</v>
      </c>
      <c r="AM3" s="24">
        <v>46</v>
      </c>
      <c r="AN3" s="24">
        <v>56</v>
      </c>
      <c r="AO3" s="24">
        <v>56</v>
      </c>
      <c r="AP3" s="24">
        <v>51</v>
      </c>
      <c r="AQ3" s="24">
        <v>49</v>
      </c>
      <c r="AR3" s="24">
        <v>51</v>
      </c>
      <c r="AS3" s="24">
        <v>47</v>
      </c>
      <c r="AT3" s="24">
        <v>51</v>
      </c>
      <c r="AU3" s="24">
        <v>57</v>
      </c>
      <c r="AV3" s="24">
        <v>58</v>
      </c>
      <c r="AW3" s="24">
        <v>77</v>
      </c>
      <c r="AX3" s="24">
        <v>60</v>
      </c>
      <c r="AY3" s="24">
        <v>65</v>
      </c>
      <c r="AZ3" s="24">
        <v>76</v>
      </c>
      <c r="BA3" s="24">
        <v>96</v>
      </c>
      <c r="BB3" s="24">
        <v>103</v>
      </c>
      <c r="BC3" s="24">
        <v>104</v>
      </c>
      <c r="BD3" s="24">
        <v>134</v>
      </c>
      <c r="BE3" s="24">
        <v>142</v>
      </c>
      <c r="BF3" s="24">
        <v>119</v>
      </c>
      <c r="BG3" s="24">
        <v>119</v>
      </c>
      <c r="BH3" s="24">
        <v>126</v>
      </c>
      <c r="BI3" s="24">
        <v>135</v>
      </c>
      <c r="BJ3" s="24">
        <v>161</v>
      </c>
      <c r="BK3" s="24">
        <v>153</v>
      </c>
      <c r="BL3" s="24">
        <v>144</v>
      </c>
      <c r="BM3" s="24">
        <v>176</v>
      </c>
      <c r="BN3" s="24">
        <v>228</v>
      </c>
      <c r="BO3" s="24">
        <v>293</v>
      </c>
      <c r="BP3" s="24">
        <v>337</v>
      </c>
      <c r="BQ3" s="24">
        <v>376</v>
      </c>
      <c r="BR3" s="24">
        <v>677</v>
      </c>
      <c r="BS3" s="24">
        <v>586</v>
      </c>
      <c r="BT3" s="24">
        <v>550</v>
      </c>
      <c r="BU3" s="24">
        <v>520</v>
      </c>
      <c r="BV3" s="24">
        <v>834</v>
      </c>
      <c r="BW3" s="24"/>
      <c r="BX3" s="30"/>
      <c r="BZ3" s="15"/>
    </row>
    <row r="4" spans="1:78" ht="17" thickBot="1" x14ac:dyDescent="0.25">
      <c r="A4" s="39"/>
      <c r="B4" s="25"/>
      <c r="C4" s="25" t="s">
        <v>36</v>
      </c>
      <c r="D4" s="7">
        <f t="shared" ref="D4:BO4" si="0">(D3/$B3)*100000</f>
        <v>79.179175876744424</v>
      </c>
      <c r="E4" s="7">
        <f t="shared" si="0"/>
        <v>90.726139025436311</v>
      </c>
      <c r="F4" s="7">
        <f t="shared" si="0"/>
        <v>74.230477384447894</v>
      </c>
      <c r="G4" s="7">
        <f t="shared" si="0"/>
        <v>67.632212728052522</v>
      </c>
      <c r="H4" s="7">
        <f t="shared" si="0"/>
        <v>92.375705189535154</v>
      </c>
      <c r="I4" s="7">
        <f t="shared" si="0"/>
        <v>100.62353601002937</v>
      </c>
      <c r="J4" s="7">
        <f t="shared" si="0"/>
        <v>92.375705189535154</v>
      </c>
      <c r="K4" s="7">
        <f t="shared" si="0"/>
        <v>92.375705189535154</v>
      </c>
      <c r="L4" s="7">
        <f t="shared" si="0"/>
        <v>84.127874369040939</v>
      </c>
      <c r="M4" s="7">
        <f t="shared" si="0"/>
        <v>82.478308204942095</v>
      </c>
      <c r="N4" s="7">
        <f t="shared" si="0"/>
        <v>136.91399162020389</v>
      </c>
      <c r="O4" s="7">
        <f t="shared" si="0"/>
        <v>130.31572696380852</v>
      </c>
      <c r="P4" s="7">
        <f t="shared" si="0"/>
        <v>173.20444723037841</v>
      </c>
      <c r="Q4" s="7">
        <f t="shared" si="0"/>
        <v>150.1105209329946</v>
      </c>
      <c r="R4" s="7">
        <f t="shared" si="0"/>
        <v>128.66616079970967</v>
      </c>
      <c r="S4" s="7">
        <f t="shared" si="0"/>
        <v>120.41832997921546</v>
      </c>
      <c r="T4" s="7">
        <f t="shared" si="0"/>
        <v>118.76876381511663</v>
      </c>
      <c r="U4" s="7">
        <f t="shared" si="0"/>
        <v>123.71746230741316</v>
      </c>
      <c r="V4" s="7">
        <f t="shared" si="0"/>
        <v>125.36702847151199</v>
      </c>
      <c r="W4" s="7">
        <f t="shared" si="0"/>
        <v>112.17049915872126</v>
      </c>
      <c r="X4" s="7">
        <f t="shared" si="0"/>
        <v>107.22180066642473</v>
      </c>
      <c r="Y4" s="7">
        <f t="shared" si="0"/>
        <v>102.2731021741282</v>
      </c>
      <c r="Z4" s="7">
        <f t="shared" si="0"/>
        <v>100.62353601002937</v>
      </c>
      <c r="AA4" s="7">
        <f t="shared" si="0"/>
        <v>98.973969845930526</v>
      </c>
      <c r="AB4" s="7">
        <f t="shared" si="0"/>
        <v>84.127874369040939</v>
      </c>
      <c r="AC4" s="7">
        <f t="shared" si="0"/>
        <v>84.127874369040939</v>
      </c>
      <c r="AD4" s="7">
        <f t="shared" si="0"/>
        <v>79.179175876744424</v>
      </c>
      <c r="AE4" s="7">
        <f t="shared" si="0"/>
        <v>87.427006697238625</v>
      </c>
      <c r="AF4" s="7">
        <f t="shared" si="0"/>
        <v>102.2731021741282</v>
      </c>
      <c r="AG4" s="7">
        <f t="shared" si="0"/>
        <v>90.726139025436311</v>
      </c>
      <c r="AH4" s="7">
        <f t="shared" si="0"/>
        <v>79.179175876744424</v>
      </c>
      <c r="AI4" s="7">
        <f t="shared" si="0"/>
        <v>52.786117251162949</v>
      </c>
      <c r="AJ4" s="7">
        <f t="shared" si="0"/>
        <v>59.384381907558314</v>
      </c>
      <c r="AK4" s="7">
        <f t="shared" si="0"/>
        <v>64.333080399854836</v>
      </c>
      <c r="AL4" s="7">
        <f t="shared" si="0"/>
        <v>62.683514235755993</v>
      </c>
      <c r="AM4" s="7">
        <f t="shared" si="0"/>
        <v>75.880043548546737</v>
      </c>
      <c r="AN4" s="7">
        <f t="shared" si="0"/>
        <v>92.375705189535154</v>
      </c>
      <c r="AO4" s="7">
        <f t="shared" si="0"/>
        <v>92.375705189535154</v>
      </c>
      <c r="AP4" s="7">
        <f t="shared" si="0"/>
        <v>84.127874369040939</v>
      </c>
      <c r="AQ4" s="7">
        <f t="shared" si="0"/>
        <v>80.828742040843252</v>
      </c>
      <c r="AR4" s="7">
        <f t="shared" si="0"/>
        <v>84.127874369040939</v>
      </c>
      <c r="AS4" s="7">
        <f t="shared" si="0"/>
        <v>77.529609712645566</v>
      </c>
      <c r="AT4" s="7">
        <f t="shared" si="0"/>
        <v>84.127874369040939</v>
      </c>
      <c r="AU4" s="7">
        <f t="shared" si="0"/>
        <v>94.025271353633997</v>
      </c>
      <c r="AV4" s="7">
        <f t="shared" si="0"/>
        <v>95.674837517732826</v>
      </c>
      <c r="AW4" s="7">
        <f t="shared" si="0"/>
        <v>127.01659463561083</v>
      </c>
      <c r="AX4" s="7">
        <f t="shared" si="0"/>
        <v>98.973969845930526</v>
      </c>
      <c r="AY4" s="7">
        <f t="shared" si="0"/>
        <v>107.22180066642473</v>
      </c>
      <c r="AZ4" s="7">
        <f t="shared" si="0"/>
        <v>125.36702847151199</v>
      </c>
      <c r="BA4" s="7">
        <f t="shared" si="0"/>
        <v>158.35835175348885</v>
      </c>
      <c r="BB4" s="7">
        <f t="shared" si="0"/>
        <v>169.90531490218072</v>
      </c>
      <c r="BC4" s="7">
        <f t="shared" si="0"/>
        <v>171.55488106627956</v>
      </c>
      <c r="BD4" s="7">
        <f t="shared" si="0"/>
        <v>221.04186598924485</v>
      </c>
      <c r="BE4" s="7">
        <f t="shared" si="0"/>
        <v>234.23839530203557</v>
      </c>
      <c r="BF4" s="7">
        <f t="shared" si="0"/>
        <v>196.29837352776221</v>
      </c>
      <c r="BG4" s="7">
        <f t="shared" si="0"/>
        <v>196.29837352776221</v>
      </c>
      <c r="BH4" s="7">
        <f t="shared" si="0"/>
        <v>207.84533667645411</v>
      </c>
      <c r="BI4" s="7">
        <f t="shared" si="0"/>
        <v>222.69143215334367</v>
      </c>
      <c r="BJ4" s="7">
        <f t="shared" si="0"/>
        <v>265.58015241991359</v>
      </c>
      <c r="BK4" s="7">
        <f t="shared" si="0"/>
        <v>252.38362310712284</v>
      </c>
      <c r="BL4" s="7">
        <f t="shared" si="0"/>
        <v>237.53752763023326</v>
      </c>
      <c r="BM4" s="7">
        <f t="shared" si="0"/>
        <v>290.32364488139621</v>
      </c>
      <c r="BN4" s="7">
        <f t="shared" si="0"/>
        <v>376.10108541453599</v>
      </c>
      <c r="BO4" s="7">
        <f t="shared" si="0"/>
        <v>483.3228860809607</v>
      </c>
      <c r="BP4" s="7">
        <f t="shared" ref="BP4:BW4" si="1">(BP3/$B3)*100000</f>
        <v>555.90379730130974</v>
      </c>
      <c r="BQ4" s="7">
        <f t="shared" si="1"/>
        <v>620.23687770116453</v>
      </c>
      <c r="BR4" s="7">
        <f t="shared" si="1"/>
        <v>1116.7562930949161</v>
      </c>
      <c r="BS4" s="7">
        <f t="shared" si="1"/>
        <v>966.6457721619214</v>
      </c>
      <c r="BT4" s="7">
        <f t="shared" si="1"/>
        <v>907.26139025436305</v>
      </c>
      <c r="BU4" s="7">
        <f t="shared" si="1"/>
        <v>857.77440533139782</v>
      </c>
      <c r="BV4" s="7">
        <f t="shared" si="1"/>
        <v>1375.7381808584344</v>
      </c>
      <c r="BW4" s="7">
        <f t="shared" si="1"/>
        <v>0</v>
      </c>
      <c r="BX4" s="31"/>
      <c r="BZ4" s="7">
        <f t="shared" ref="BZ4" si="2">(BZ3/$B3)*100000</f>
        <v>0</v>
      </c>
    </row>
    <row r="5" spans="1:78" ht="17" thickBot="1" x14ac:dyDescent="0.25">
      <c r="A5" s="28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29"/>
      <c r="BZ5" s="12"/>
    </row>
    <row r="6" spans="1:78" x14ac:dyDescent="0.2">
      <c r="A6" s="38" t="s">
        <v>2</v>
      </c>
      <c r="B6" s="24">
        <v>9605</v>
      </c>
      <c r="C6" s="24" t="s">
        <v>37</v>
      </c>
      <c r="D6" s="24">
        <v>10</v>
      </c>
      <c r="E6" s="24">
        <v>10</v>
      </c>
      <c r="F6" s="24">
        <v>10</v>
      </c>
      <c r="G6" s="24">
        <v>10</v>
      </c>
      <c r="H6" s="24">
        <v>10</v>
      </c>
      <c r="I6" s="24">
        <v>7</v>
      </c>
      <c r="J6" s="24">
        <v>5</v>
      </c>
      <c r="K6" s="24">
        <v>5</v>
      </c>
      <c r="L6" s="24">
        <v>5</v>
      </c>
      <c r="M6" s="24">
        <v>5</v>
      </c>
      <c r="N6" s="24">
        <v>8</v>
      </c>
      <c r="O6" s="24">
        <v>9</v>
      </c>
      <c r="P6" s="24">
        <v>10</v>
      </c>
      <c r="Q6" s="24">
        <v>11</v>
      </c>
      <c r="R6" s="24">
        <v>11</v>
      </c>
      <c r="S6" s="24">
        <v>11</v>
      </c>
      <c r="T6" s="24">
        <v>17</v>
      </c>
      <c r="U6" s="24">
        <v>22</v>
      </c>
      <c r="V6" s="24">
        <v>22</v>
      </c>
      <c r="W6" s="24">
        <v>18</v>
      </c>
      <c r="X6" s="24">
        <v>15</v>
      </c>
      <c r="Y6" s="24">
        <v>14</v>
      </c>
      <c r="Z6" s="24">
        <v>12</v>
      </c>
      <c r="AA6" s="24">
        <v>13</v>
      </c>
      <c r="AB6" s="24">
        <v>9</v>
      </c>
      <c r="AC6" s="24">
        <v>10</v>
      </c>
      <c r="AD6" s="24">
        <v>9</v>
      </c>
      <c r="AE6" s="24">
        <v>7</v>
      </c>
      <c r="AF6" s="24">
        <v>6</v>
      </c>
      <c r="AG6" s="24">
        <v>5</v>
      </c>
      <c r="AH6" s="24">
        <v>5</v>
      </c>
      <c r="AI6" s="24">
        <v>5</v>
      </c>
      <c r="AJ6" s="24">
        <v>5</v>
      </c>
      <c r="AK6" s="24">
        <v>5</v>
      </c>
      <c r="AL6" s="24">
        <v>11</v>
      </c>
      <c r="AM6" s="24">
        <v>14</v>
      </c>
      <c r="AN6" s="24">
        <v>14</v>
      </c>
      <c r="AO6" s="24">
        <v>12</v>
      </c>
      <c r="AP6" s="24">
        <v>8</v>
      </c>
      <c r="AQ6" s="24">
        <v>9</v>
      </c>
      <c r="AR6" s="24">
        <v>11</v>
      </c>
      <c r="AS6" s="24">
        <v>10</v>
      </c>
      <c r="AT6" s="24">
        <v>10</v>
      </c>
      <c r="AU6" s="24">
        <v>5</v>
      </c>
      <c r="AV6" s="24">
        <v>8</v>
      </c>
      <c r="AW6" s="24">
        <v>8</v>
      </c>
      <c r="AX6" s="24">
        <v>7</v>
      </c>
      <c r="AY6" s="24">
        <v>10</v>
      </c>
      <c r="AZ6" s="24">
        <v>13</v>
      </c>
      <c r="BA6" s="24">
        <v>12</v>
      </c>
      <c r="BB6" s="24">
        <v>11</v>
      </c>
      <c r="BC6" s="24">
        <v>12</v>
      </c>
      <c r="BD6" s="24">
        <v>17</v>
      </c>
      <c r="BE6" s="24">
        <v>24</v>
      </c>
      <c r="BF6" s="24">
        <v>22</v>
      </c>
      <c r="BG6" s="24">
        <v>26</v>
      </c>
      <c r="BH6" s="24">
        <v>24</v>
      </c>
      <c r="BI6" s="24">
        <v>29</v>
      </c>
      <c r="BJ6" s="24">
        <v>34</v>
      </c>
      <c r="BK6" s="24">
        <v>29</v>
      </c>
      <c r="BL6" s="24">
        <v>24</v>
      </c>
      <c r="BM6" s="24">
        <v>22</v>
      </c>
      <c r="BN6" s="24">
        <v>36</v>
      </c>
      <c r="BO6" s="24">
        <v>45</v>
      </c>
      <c r="BP6" s="24">
        <v>52</v>
      </c>
      <c r="BQ6" s="24">
        <v>56</v>
      </c>
      <c r="BR6" s="24">
        <v>86</v>
      </c>
      <c r="BS6" s="24">
        <v>87</v>
      </c>
      <c r="BT6" s="24">
        <v>69</v>
      </c>
      <c r="BU6" s="24">
        <v>71</v>
      </c>
      <c r="BV6" s="24">
        <v>122</v>
      </c>
      <c r="BW6" s="24"/>
      <c r="BX6" s="30"/>
      <c r="BZ6" s="15"/>
    </row>
    <row r="7" spans="1:78" ht="17" thickBot="1" x14ac:dyDescent="0.25">
      <c r="A7" s="39"/>
      <c r="B7" s="25"/>
      <c r="C7" s="25" t="s">
        <v>36</v>
      </c>
      <c r="D7" s="7">
        <f t="shared" ref="D7:AC7" si="3">(D6/$B6)*100000</f>
        <v>104.11244143675169</v>
      </c>
      <c r="E7" s="7">
        <f t="shared" si="3"/>
        <v>104.11244143675169</v>
      </c>
      <c r="F7" s="7">
        <f t="shared" si="3"/>
        <v>104.11244143675169</v>
      </c>
      <c r="G7" s="7">
        <f t="shared" si="3"/>
        <v>104.11244143675169</v>
      </c>
      <c r="H7" s="7">
        <f t="shared" si="3"/>
        <v>104.11244143675169</v>
      </c>
      <c r="I7" s="7">
        <f t="shared" si="3"/>
        <v>72.878709005726179</v>
      </c>
      <c r="J7" s="7">
        <f t="shared" si="3"/>
        <v>52.056220718375847</v>
      </c>
      <c r="K7" s="7">
        <f t="shared" si="3"/>
        <v>52.056220718375847</v>
      </c>
      <c r="L7" s="7">
        <f t="shared" si="3"/>
        <v>52.056220718375847</v>
      </c>
      <c r="M7" s="7">
        <f t="shared" si="3"/>
        <v>52.056220718375847</v>
      </c>
      <c r="N7" s="7">
        <f t="shared" si="3"/>
        <v>83.289953149401356</v>
      </c>
      <c r="O7" s="7">
        <f t="shared" si="3"/>
        <v>93.701197293076518</v>
      </c>
      <c r="P7" s="7">
        <f t="shared" si="3"/>
        <v>104.11244143675169</v>
      </c>
      <c r="Q7" s="7">
        <f t="shared" si="3"/>
        <v>114.52368558042686</v>
      </c>
      <c r="R7" s="7">
        <f t="shared" si="3"/>
        <v>114.52368558042686</v>
      </c>
      <c r="S7" s="7">
        <f t="shared" si="3"/>
        <v>114.52368558042686</v>
      </c>
      <c r="T7" s="7">
        <f t="shared" si="3"/>
        <v>176.99115044247787</v>
      </c>
      <c r="U7" s="7">
        <f t="shared" si="3"/>
        <v>229.04737116085371</v>
      </c>
      <c r="V7" s="7">
        <f t="shared" si="3"/>
        <v>229.04737116085371</v>
      </c>
      <c r="W7" s="7">
        <f t="shared" si="3"/>
        <v>187.40239458615304</v>
      </c>
      <c r="X7" s="7">
        <f t="shared" si="3"/>
        <v>156.16866215512755</v>
      </c>
      <c r="Y7" s="7">
        <f t="shared" si="3"/>
        <v>145.75741801145236</v>
      </c>
      <c r="Z7" s="7">
        <f t="shared" si="3"/>
        <v>124.93492972410203</v>
      </c>
      <c r="AA7" s="7">
        <f t="shared" si="3"/>
        <v>135.3461738677772</v>
      </c>
      <c r="AB7" s="7">
        <f t="shared" si="3"/>
        <v>93.701197293076518</v>
      </c>
      <c r="AC7" s="7">
        <f t="shared" si="3"/>
        <v>104.11244143675169</v>
      </c>
      <c r="AD7" s="7">
        <f>(AD6/$B6)*100000</f>
        <v>93.701197293076518</v>
      </c>
      <c r="AE7" s="7">
        <f t="shared" ref="AE7:BW7" si="4">(AE6/$B6)*100000</f>
        <v>72.878709005726179</v>
      </c>
      <c r="AF7" s="7">
        <f t="shared" si="4"/>
        <v>62.467464862051017</v>
      </c>
      <c r="AG7" s="7">
        <f t="shared" si="4"/>
        <v>52.056220718375847</v>
      </c>
      <c r="AH7" s="7">
        <f t="shared" si="4"/>
        <v>52.056220718375847</v>
      </c>
      <c r="AI7" s="7">
        <f t="shared" si="4"/>
        <v>52.056220718375847</v>
      </c>
      <c r="AJ7" s="7">
        <f t="shared" si="4"/>
        <v>52.056220718375847</v>
      </c>
      <c r="AK7" s="7">
        <f t="shared" si="4"/>
        <v>52.056220718375847</v>
      </c>
      <c r="AL7" s="7">
        <f t="shared" si="4"/>
        <v>114.52368558042686</v>
      </c>
      <c r="AM7" s="7">
        <f t="shared" si="4"/>
        <v>145.75741801145236</v>
      </c>
      <c r="AN7" s="7">
        <f t="shared" si="4"/>
        <v>145.75741801145236</v>
      </c>
      <c r="AO7" s="7">
        <f t="shared" si="4"/>
        <v>124.93492972410203</v>
      </c>
      <c r="AP7" s="7">
        <f t="shared" si="4"/>
        <v>83.289953149401356</v>
      </c>
      <c r="AQ7" s="7">
        <f t="shared" si="4"/>
        <v>93.701197293076518</v>
      </c>
      <c r="AR7" s="7">
        <f t="shared" si="4"/>
        <v>114.52368558042686</v>
      </c>
      <c r="AS7" s="7">
        <f t="shared" si="4"/>
        <v>104.11244143675169</v>
      </c>
      <c r="AT7" s="7">
        <f t="shared" si="4"/>
        <v>104.11244143675169</v>
      </c>
      <c r="AU7" s="7">
        <f t="shared" si="4"/>
        <v>52.056220718375847</v>
      </c>
      <c r="AV7" s="7">
        <f t="shared" si="4"/>
        <v>83.289953149401356</v>
      </c>
      <c r="AW7" s="7">
        <f t="shared" si="4"/>
        <v>83.289953149401356</v>
      </c>
      <c r="AX7" s="7">
        <f t="shared" si="4"/>
        <v>72.878709005726179</v>
      </c>
      <c r="AY7" s="7">
        <f t="shared" si="4"/>
        <v>104.11244143675169</v>
      </c>
      <c r="AZ7" s="7">
        <f t="shared" si="4"/>
        <v>135.3461738677772</v>
      </c>
      <c r="BA7" s="7">
        <f t="shared" si="4"/>
        <v>124.93492972410203</v>
      </c>
      <c r="BB7" s="7">
        <f t="shared" si="4"/>
        <v>114.52368558042686</v>
      </c>
      <c r="BC7" s="7">
        <f t="shared" si="4"/>
        <v>124.93492972410203</v>
      </c>
      <c r="BD7" s="7">
        <f t="shared" si="4"/>
        <v>176.99115044247787</v>
      </c>
      <c r="BE7" s="7">
        <f t="shared" si="4"/>
        <v>249.86985944820407</v>
      </c>
      <c r="BF7" s="7">
        <f t="shared" si="4"/>
        <v>229.04737116085371</v>
      </c>
      <c r="BG7" s="7">
        <f t="shared" si="4"/>
        <v>270.69234773555439</v>
      </c>
      <c r="BH7" s="7">
        <f t="shared" si="4"/>
        <v>249.86985944820407</v>
      </c>
      <c r="BI7" s="7">
        <f t="shared" si="4"/>
        <v>301.92608016657988</v>
      </c>
      <c r="BJ7" s="7">
        <f t="shared" si="4"/>
        <v>353.98230088495575</v>
      </c>
      <c r="BK7" s="7">
        <f t="shared" si="4"/>
        <v>301.92608016657988</v>
      </c>
      <c r="BL7" s="7">
        <f t="shared" si="4"/>
        <v>249.86985944820407</v>
      </c>
      <c r="BM7" s="7">
        <f t="shared" si="4"/>
        <v>229.04737116085371</v>
      </c>
      <c r="BN7" s="7">
        <f t="shared" si="4"/>
        <v>374.80478917230607</v>
      </c>
      <c r="BO7" s="7">
        <f t="shared" si="4"/>
        <v>468.50598646538259</v>
      </c>
      <c r="BP7" s="7">
        <f t="shared" si="4"/>
        <v>541.38469547110878</v>
      </c>
      <c r="BQ7" s="7">
        <f t="shared" si="4"/>
        <v>583.02967204580943</v>
      </c>
      <c r="BR7" s="7">
        <f t="shared" si="4"/>
        <v>895.36699635606453</v>
      </c>
      <c r="BS7" s="7">
        <f t="shared" si="4"/>
        <v>905.7782404997397</v>
      </c>
      <c r="BT7" s="7">
        <f t="shared" si="4"/>
        <v>718.37584591358666</v>
      </c>
      <c r="BU7" s="7">
        <f t="shared" si="4"/>
        <v>739.19833420093698</v>
      </c>
      <c r="BV7" s="7">
        <f t="shared" si="4"/>
        <v>1270.1717855283707</v>
      </c>
      <c r="BW7" s="7">
        <f t="shared" si="4"/>
        <v>0</v>
      </c>
      <c r="BX7" s="31"/>
      <c r="BZ7" s="7">
        <f t="shared" ref="BZ7" si="5">(BZ6/$B6)*100000</f>
        <v>0</v>
      </c>
    </row>
    <row r="8" spans="1:78" ht="17" thickBot="1" x14ac:dyDescent="0.25">
      <c r="A8" s="2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29"/>
      <c r="BZ8" s="12"/>
    </row>
    <row r="9" spans="1:78" x14ac:dyDescent="0.2">
      <c r="A9" s="38" t="s">
        <v>3</v>
      </c>
      <c r="B9" s="24">
        <v>53625</v>
      </c>
      <c r="C9" s="24" t="s">
        <v>37</v>
      </c>
      <c r="D9" s="24">
        <v>26</v>
      </c>
      <c r="E9" s="24">
        <v>24</v>
      </c>
      <c r="F9" s="24">
        <v>50</v>
      </c>
      <c r="G9" s="24">
        <v>43</v>
      </c>
      <c r="H9" s="24">
        <v>38</v>
      </c>
      <c r="I9" s="24">
        <v>39</v>
      </c>
      <c r="J9" s="24">
        <v>43</v>
      </c>
      <c r="K9" s="24">
        <v>41</v>
      </c>
      <c r="L9" s="24">
        <v>32</v>
      </c>
      <c r="M9" s="24">
        <v>32</v>
      </c>
      <c r="N9" s="24">
        <v>52</v>
      </c>
      <c r="O9" s="24">
        <v>60</v>
      </c>
      <c r="P9" s="24">
        <v>73</v>
      </c>
      <c r="Q9" s="24">
        <v>61</v>
      </c>
      <c r="R9" s="24">
        <v>47</v>
      </c>
      <c r="S9" s="24">
        <v>52</v>
      </c>
      <c r="T9" s="24">
        <v>54</v>
      </c>
      <c r="U9" s="24">
        <v>76</v>
      </c>
      <c r="V9" s="24">
        <v>86</v>
      </c>
      <c r="W9" s="24">
        <v>81</v>
      </c>
      <c r="X9" s="24">
        <v>94</v>
      </c>
      <c r="Y9" s="24">
        <v>79</v>
      </c>
      <c r="Z9" s="24">
        <v>77</v>
      </c>
      <c r="AA9" s="24">
        <v>82</v>
      </c>
      <c r="AB9" s="24">
        <v>88</v>
      </c>
      <c r="AC9" s="24">
        <v>72</v>
      </c>
      <c r="AD9" s="24">
        <v>61</v>
      </c>
      <c r="AE9" s="24">
        <v>55</v>
      </c>
      <c r="AF9" s="24">
        <v>48</v>
      </c>
      <c r="AG9" s="24">
        <v>59</v>
      </c>
      <c r="AH9" s="24">
        <v>64</v>
      </c>
      <c r="AI9" s="24">
        <v>47</v>
      </c>
      <c r="AJ9" s="24">
        <v>58</v>
      </c>
      <c r="AK9" s="24">
        <v>58</v>
      </c>
      <c r="AL9" s="24">
        <v>66</v>
      </c>
      <c r="AM9" s="24">
        <v>69</v>
      </c>
      <c r="AN9" s="24">
        <v>64</v>
      </c>
      <c r="AO9" s="24">
        <v>51</v>
      </c>
      <c r="AP9" s="24">
        <v>47</v>
      </c>
      <c r="AQ9" s="24">
        <v>50</v>
      </c>
      <c r="AR9" s="24">
        <v>73</v>
      </c>
      <c r="AS9" s="24">
        <v>70</v>
      </c>
      <c r="AT9" s="24">
        <v>67</v>
      </c>
      <c r="AU9" s="24">
        <v>55</v>
      </c>
      <c r="AV9" s="24">
        <v>56</v>
      </c>
      <c r="AW9" s="24">
        <v>57</v>
      </c>
      <c r="AX9" s="24">
        <v>74</v>
      </c>
      <c r="AY9" s="24">
        <v>91</v>
      </c>
      <c r="AZ9" s="24">
        <v>91</v>
      </c>
      <c r="BA9" s="24">
        <v>112</v>
      </c>
      <c r="BB9" s="24">
        <v>119</v>
      </c>
      <c r="BC9" s="24">
        <v>121</v>
      </c>
      <c r="BD9" s="24">
        <v>125</v>
      </c>
      <c r="BE9" s="24">
        <v>170</v>
      </c>
      <c r="BF9" s="24">
        <v>165</v>
      </c>
      <c r="BG9" s="24">
        <v>173</v>
      </c>
      <c r="BH9" s="24">
        <v>163</v>
      </c>
      <c r="BI9" s="24">
        <v>155</v>
      </c>
      <c r="BJ9" s="24">
        <v>177</v>
      </c>
      <c r="BK9" s="24">
        <v>171</v>
      </c>
      <c r="BL9" s="24">
        <v>165</v>
      </c>
      <c r="BM9" s="24">
        <v>156</v>
      </c>
      <c r="BN9" s="24">
        <v>186</v>
      </c>
      <c r="BO9" s="24">
        <v>232</v>
      </c>
      <c r="BP9" s="24">
        <v>275</v>
      </c>
      <c r="BQ9" s="24">
        <v>315</v>
      </c>
      <c r="BR9" s="24">
        <v>618</v>
      </c>
      <c r="BS9" s="24">
        <v>559</v>
      </c>
      <c r="BT9" s="24">
        <v>533</v>
      </c>
      <c r="BU9" s="24">
        <v>464</v>
      </c>
      <c r="BV9" s="24">
        <v>729</v>
      </c>
      <c r="BW9" s="24"/>
      <c r="BX9" s="30"/>
      <c r="BZ9" s="15"/>
    </row>
    <row r="10" spans="1:78" ht="17" thickBot="1" x14ac:dyDescent="0.25">
      <c r="A10" s="39"/>
      <c r="B10" s="25"/>
      <c r="C10" s="25" t="s">
        <v>36</v>
      </c>
      <c r="D10" s="7">
        <f t="shared" ref="D10:BO10" si="6">(D9/$B9)*100000</f>
        <v>48.484848484848484</v>
      </c>
      <c r="E10" s="7">
        <f t="shared" si="6"/>
        <v>44.755244755244753</v>
      </c>
      <c r="F10" s="7">
        <f t="shared" si="6"/>
        <v>93.240093240093245</v>
      </c>
      <c r="G10" s="7">
        <f t="shared" si="6"/>
        <v>80.186480186480182</v>
      </c>
      <c r="H10" s="7">
        <f t="shared" si="6"/>
        <v>70.862470862470872</v>
      </c>
      <c r="I10" s="7">
        <f t="shared" si="6"/>
        <v>72.72727272727272</v>
      </c>
      <c r="J10" s="7">
        <f t="shared" si="6"/>
        <v>80.186480186480182</v>
      </c>
      <c r="K10" s="7">
        <f t="shared" si="6"/>
        <v>76.456876456876458</v>
      </c>
      <c r="L10" s="7">
        <f t="shared" si="6"/>
        <v>59.673659673659671</v>
      </c>
      <c r="M10" s="7">
        <f t="shared" si="6"/>
        <v>59.673659673659671</v>
      </c>
      <c r="N10" s="7">
        <f t="shared" si="6"/>
        <v>96.969696969696969</v>
      </c>
      <c r="O10" s="7">
        <f t="shared" si="6"/>
        <v>111.88811188811189</v>
      </c>
      <c r="P10" s="7">
        <f t="shared" si="6"/>
        <v>136.13053613053611</v>
      </c>
      <c r="Q10" s="7">
        <f t="shared" si="6"/>
        <v>113.75291375291376</v>
      </c>
      <c r="R10" s="7">
        <f t="shared" si="6"/>
        <v>87.645687645687644</v>
      </c>
      <c r="S10" s="7">
        <f t="shared" si="6"/>
        <v>96.969696969696969</v>
      </c>
      <c r="T10" s="7">
        <f t="shared" si="6"/>
        <v>100.69930069930069</v>
      </c>
      <c r="U10" s="7">
        <f t="shared" si="6"/>
        <v>141.72494172494174</v>
      </c>
      <c r="V10" s="7">
        <f t="shared" si="6"/>
        <v>160.37296037296036</v>
      </c>
      <c r="W10" s="7">
        <f t="shared" si="6"/>
        <v>151.04895104895104</v>
      </c>
      <c r="X10" s="7">
        <f t="shared" si="6"/>
        <v>175.29137529137529</v>
      </c>
      <c r="Y10" s="7">
        <f t="shared" si="6"/>
        <v>147.31934731934732</v>
      </c>
      <c r="Z10" s="7">
        <f t="shared" si="6"/>
        <v>143.58974358974359</v>
      </c>
      <c r="AA10" s="7">
        <f t="shared" si="6"/>
        <v>152.91375291375292</v>
      </c>
      <c r="AB10" s="7">
        <f t="shared" si="6"/>
        <v>164.10256410256409</v>
      </c>
      <c r="AC10" s="7">
        <f t="shared" si="6"/>
        <v>134.26573426573427</v>
      </c>
      <c r="AD10" s="7">
        <f t="shared" si="6"/>
        <v>113.75291375291376</v>
      </c>
      <c r="AE10" s="7">
        <f t="shared" si="6"/>
        <v>102.56410256410257</v>
      </c>
      <c r="AF10" s="7">
        <f t="shared" si="6"/>
        <v>89.510489510489506</v>
      </c>
      <c r="AG10" s="7">
        <f t="shared" si="6"/>
        <v>110.02331002331002</v>
      </c>
      <c r="AH10" s="7">
        <f t="shared" si="6"/>
        <v>119.34731934731934</v>
      </c>
      <c r="AI10" s="7">
        <f t="shared" si="6"/>
        <v>87.645687645687644</v>
      </c>
      <c r="AJ10" s="7">
        <f t="shared" si="6"/>
        <v>108.15850815850816</v>
      </c>
      <c r="AK10" s="7">
        <f t="shared" si="6"/>
        <v>108.15850815850816</v>
      </c>
      <c r="AL10" s="7">
        <f t="shared" si="6"/>
        <v>123.07692307692308</v>
      </c>
      <c r="AM10" s="7">
        <f t="shared" si="6"/>
        <v>128.67132867132867</v>
      </c>
      <c r="AN10" s="7">
        <f t="shared" si="6"/>
        <v>119.34731934731934</v>
      </c>
      <c r="AO10" s="7">
        <f t="shared" si="6"/>
        <v>95.104895104895107</v>
      </c>
      <c r="AP10" s="7">
        <f t="shared" si="6"/>
        <v>87.645687645687644</v>
      </c>
      <c r="AQ10" s="7">
        <f t="shared" si="6"/>
        <v>93.240093240093245</v>
      </c>
      <c r="AR10" s="7">
        <f t="shared" si="6"/>
        <v>136.13053613053611</v>
      </c>
      <c r="AS10" s="7">
        <f t="shared" si="6"/>
        <v>130.53613053613054</v>
      </c>
      <c r="AT10" s="7">
        <f t="shared" si="6"/>
        <v>124.94172494172496</v>
      </c>
      <c r="AU10" s="7">
        <f t="shared" si="6"/>
        <v>102.56410256410257</v>
      </c>
      <c r="AV10" s="7">
        <f t="shared" si="6"/>
        <v>104.42890442890443</v>
      </c>
      <c r="AW10" s="7">
        <f t="shared" si="6"/>
        <v>106.29370629370631</v>
      </c>
      <c r="AX10" s="7">
        <f t="shared" si="6"/>
        <v>137.99533799533799</v>
      </c>
      <c r="AY10" s="7">
        <f t="shared" si="6"/>
        <v>169.69696969696969</v>
      </c>
      <c r="AZ10" s="7">
        <f t="shared" si="6"/>
        <v>169.69696969696969</v>
      </c>
      <c r="BA10" s="7">
        <f t="shared" si="6"/>
        <v>208.85780885780886</v>
      </c>
      <c r="BB10" s="7">
        <f t="shared" si="6"/>
        <v>221.91142191142194</v>
      </c>
      <c r="BC10" s="7">
        <f t="shared" si="6"/>
        <v>225.64102564102564</v>
      </c>
      <c r="BD10" s="7">
        <f t="shared" si="6"/>
        <v>233.10023310023311</v>
      </c>
      <c r="BE10" s="7">
        <f t="shared" si="6"/>
        <v>317.01631701631703</v>
      </c>
      <c r="BF10" s="7">
        <f t="shared" si="6"/>
        <v>307.69230769230768</v>
      </c>
      <c r="BG10" s="7">
        <f t="shared" si="6"/>
        <v>322.61072261072258</v>
      </c>
      <c r="BH10" s="7">
        <f t="shared" si="6"/>
        <v>303.96270396270393</v>
      </c>
      <c r="BI10" s="7">
        <f t="shared" si="6"/>
        <v>289.04428904428903</v>
      </c>
      <c r="BJ10" s="7">
        <f t="shared" si="6"/>
        <v>330.06993006993008</v>
      </c>
      <c r="BK10" s="7">
        <f t="shared" si="6"/>
        <v>318.88111888111888</v>
      </c>
      <c r="BL10" s="7">
        <f t="shared" si="6"/>
        <v>307.69230769230768</v>
      </c>
      <c r="BM10" s="7">
        <f t="shared" si="6"/>
        <v>290.90909090909088</v>
      </c>
      <c r="BN10" s="7">
        <f t="shared" si="6"/>
        <v>346.85314685314682</v>
      </c>
      <c r="BO10" s="7">
        <f t="shared" si="6"/>
        <v>432.63403263403262</v>
      </c>
      <c r="BP10" s="7">
        <f t="shared" ref="BP10:BW10" si="7">(BP9/$B9)*100000</f>
        <v>512.82051282051282</v>
      </c>
      <c r="BQ10" s="7">
        <f t="shared" si="7"/>
        <v>587.41258741258741</v>
      </c>
      <c r="BR10" s="7">
        <f t="shared" si="7"/>
        <v>1152.4475524475524</v>
      </c>
      <c r="BS10" s="7">
        <f t="shared" si="7"/>
        <v>1042.4242424242425</v>
      </c>
      <c r="BT10" s="7">
        <f t="shared" si="7"/>
        <v>993.93939393939388</v>
      </c>
      <c r="BU10" s="7">
        <f t="shared" si="7"/>
        <v>865.26806526806524</v>
      </c>
      <c r="BV10" s="7">
        <f t="shared" si="7"/>
        <v>1359.4405594405594</v>
      </c>
      <c r="BW10" s="7">
        <f t="shared" si="7"/>
        <v>0</v>
      </c>
      <c r="BX10" s="31"/>
      <c r="BZ10" s="7">
        <f t="shared" ref="BZ10" si="8">(BZ9/$B9)*100000</f>
        <v>0</v>
      </c>
    </row>
    <row r="11" spans="1:78" ht="17" thickBot="1" x14ac:dyDescent="0.25">
      <c r="A11" s="2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29"/>
      <c r="BZ11" s="12"/>
    </row>
    <row r="12" spans="1:78" x14ac:dyDescent="0.2">
      <c r="A12" s="27" t="s">
        <v>5</v>
      </c>
      <c r="B12" s="22">
        <v>951</v>
      </c>
      <c r="C12" s="36" t="s">
        <v>38</v>
      </c>
      <c r="D12" s="22">
        <v>10</v>
      </c>
      <c r="E12" s="22">
        <v>0</v>
      </c>
      <c r="F12" s="22">
        <v>0</v>
      </c>
      <c r="G12" s="22">
        <v>10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5</v>
      </c>
      <c r="O12" s="22">
        <v>5</v>
      </c>
      <c r="P12" s="22">
        <v>5</v>
      </c>
      <c r="Q12" s="22">
        <v>5</v>
      </c>
      <c r="R12" s="22">
        <v>5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5</v>
      </c>
      <c r="AB12" s="22">
        <v>5</v>
      </c>
      <c r="AC12" s="22">
        <v>5</v>
      </c>
      <c r="AD12" s="22">
        <v>5</v>
      </c>
      <c r="AE12" s="22">
        <v>5</v>
      </c>
      <c r="AF12" s="22">
        <v>5</v>
      </c>
      <c r="AG12" s="22">
        <v>5</v>
      </c>
      <c r="AH12" s="22">
        <v>0</v>
      </c>
      <c r="AI12" s="22">
        <v>0</v>
      </c>
      <c r="AJ12" s="22">
        <v>0</v>
      </c>
      <c r="AK12" s="22">
        <v>5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5</v>
      </c>
      <c r="AR12" s="22">
        <v>5</v>
      </c>
      <c r="AS12" s="22">
        <v>0</v>
      </c>
      <c r="AT12" s="22">
        <v>5</v>
      </c>
      <c r="AU12" s="22">
        <v>5</v>
      </c>
      <c r="AV12" s="22">
        <v>5</v>
      </c>
      <c r="AW12" s="22">
        <v>5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5</v>
      </c>
      <c r="BF12" s="22">
        <v>5</v>
      </c>
      <c r="BG12" s="22">
        <v>5</v>
      </c>
      <c r="BH12" s="22">
        <v>5</v>
      </c>
      <c r="BI12" s="22">
        <v>5</v>
      </c>
      <c r="BJ12" s="22">
        <v>5</v>
      </c>
      <c r="BK12" s="22">
        <v>5</v>
      </c>
      <c r="BL12" s="22">
        <v>5</v>
      </c>
      <c r="BM12" s="22">
        <v>5</v>
      </c>
      <c r="BN12" s="22">
        <v>5</v>
      </c>
      <c r="BO12" s="22">
        <v>5</v>
      </c>
      <c r="BP12" s="22">
        <v>5</v>
      </c>
      <c r="BQ12" s="22">
        <v>5</v>
      </c>
      <c r="BR12" s="22">
        <v>5</v>
      </c>
      <c r="BS12" s="22">
        <v>5</v>
      </c>
      <c r="BT12" s="22">
        <v>5</v>
      </c>
      <c r="BU12" s="22">
        <v>5</v>
      </c>
      <c r="BV12" s="22">
        <v>9</v>
      </c>
      <c r="BW12" s="22"/>
      <c r="BX12" s="32"/>
    </row>
    <row r="13" spans="1:78" x14ac:dyDescent="0.2">
      <c r="A13" s="33" t="s">
        <v>45</v>
      </c>
      <c r="B13" s="23">
        <v>15005</v>
      </c>
      <c r="C13" s="37"/>
      <c r="D13" s="23">
        <v>11</v>
      </c>
      <c r="E13" s="23">
        <v>11</v>
      </c>
      <c r="F13" s="23">
        <v>10</v>
      </c>
      <c r="G13" s="23">
        <v>10</v>
      </c>
      <c r="H13" s="23">
        <v>15</v>
      </c>
      <c r="I13" s="23">
        <v>16</v>
      </c>
      <c r="J13" s="23">
        <v>12</v>
      </c>
      <c r="K13" s="23">
        <v>14</v>
      </c>
      <c r="L13" s="23">
        <v>10</v>
      </c>
      <c r="M13" s="23">
        <v>11</v>
      </c>
      <c r="N13" s="23">
        <v>11</v>
      </c>
      <c r="O13" s="23">
        <v>23</v>
      </c>
      <c r="P13" s="23">
        <v>19</v>
      </c>
      <c r="Q13" s="23">
        <v>16</v>
      </c>
      <c r="R13" s="23">
        <v>18</v>
      </c>
      <c r="S13" s="23">
        <v>16</v>
      </c>
      <c r="T13" s="23">
        <v>16</v>
      </c>
      <c r="U13" s="23">
        <v>22</v>
      </c>
      <c r="V13" s="23">
        <v>26</v>
      </c>
      <c r="W13" s="23">
        <v>26</v>
      </c>
      <c r="X13" s="23">
        <v>27</v>
      </c>
      <c r="Y13" s="23">
        <v>16</v>
      </c>
      <c r="Z13" s="23">
        <v>13</v>
      </c>
      <c r="AA13" s="23">
        <v>18</v>
      </c>
      <c r="AB13" s="23">
        <v>11</v>
      </c>
      <c r="AC13" s="23">
        <v>12</v>
      </c>
      <c r="AD13" s="23">
        <v>14</v>
      </c>
      <c r="AE13" s="23">
        <v>14</v>
      </c>
      <c r="AF13" s="23">
        <v>13</v>
      </c>
      <c r="AG13" s="23">
        <v>8</v>
      </c>
      <c r="AH13" s="23">
        <v>11</v>
      </c>
      <c r="AI13" s="23">
        <v>11</v>
      </c>
      <c r="AJ13" s="23">
        <v>12</v>
      </c>
      <c r="AK13" s="23">
        <v>13</v>
      </c>
      <c r="AL13" s="23">
        <v>15</v>
      </c>
      <c r="AM13" s="23">
        <v>12</v>
      </c>
      <c r="AN13" s="23">
        <v>10</v>
      </c>
      <c r="AO13" s="23">
        <v>11</v>
      </c>
      <c r="AP13" s="23">
        <v>14</v>
      </c>
      <c r="AQ13" s="23">
        <v>16</v>
      </c>
      <c r="AR13" s="23">
        <v>26</v>
      </c>
      <c r="AS13" s="23">
        <v>15</v>
      </c>
      <c r="AT13" s="23">
        <v>13</v>
      </c>
      <c r="AU13" s="23">
        <v>21</v>
      </c>
      <c r="AV13" s="23">
        <v>21</v>
      </c>
      <c r="AW13" s="23">
        <v>21</v>
      </c>
      <c r="AX13" s="23">
        <v>12</v>
      </c>
      <c r="AY13" s="23">
        <v>15</v>
      </c>
      <c r="AZ13" s="23">
        <v>18</v>
      </c>
      <c r="BA13" s="23">
        <v>24</v>
      </c>
      <c r="BB13" s="23">
        <v>29</v>
      </c>
      <c r="BC13" s="23">
        <v>25</v>
      </c>
      <c r="BD13" s="23">
        <v>24</v>
      </c>
      <c r="BE13" s="23">
        <v>46</v>
      </c>
      <c r="BF13" s="23">
        <v>47</v>
      </c>
      <c r="BG13" s="23">
        <v>49</v>
      </c>
      <c r="BH13" s="23">
        <v>44</v>
      </c>
      <c r="BI13" s="23">
        <v>42</v>
      </c>
      <c r="BJ13" s="23">
        <v>34</v>
      </c>
      <c r="BK13" s="23">
        <v>33</v>
      </c>
      <c r="BL13" s="23">
        <v>38</v>
      </c>
      <c r="BM13" s="23">
        <v>39</v>
      </c>
      <c r="BN13" s="23">
        <v>67</v>
      </c>
      <c r="BO13" s="23">
        <v>81</v>
      </c>
      <c r="BP13" s="23">
        <v>83</v>
      </c>
      <c r="BQ13" s="23">
        <v>87</v>
      </c>
      <c r="BR13" s="23">
        <v>115</v>
      </c>
      <c r="BS13" s="23">
        <v>125</v>
      </c>
      <c r="BT13" s="23">
        <v>125</v>
      </c>
      <c r="BU13" s="23">
        <v>110</v>
      </c>
      <c r="BV13" s="23">
        <v>170</v>
      </c>
      <c r="BW13" s="23"/>
      <c r="BX13" s="34"/>
    </row>
    <row r="14" spans="1:78" x14ac:dyDescent="0.2">
      <c r="A14" s="33" t="s">
        <v>42</v>
      </c>
      <c r="B14" s="23">
        <v>32336</v>
      </c>
      <c r="C14" s="37"/>
      <c r="D14" s="23">
        <v>17</v>
      </c>
      <c r="E14" s="23">
        <v>32</v>
      </c>
      <c r="F14" s="23">
        <v>35</v>
      </c>
      <c r="G14" s="23">
        <v>28</v>
      </c>
      <c r="H14" s="23">
        <v>31</v>
      </c>
      <c r="I14" s="23">
        <v>29</v>
      </c>
      <c r="J14" s="23">
        <v>39</v>
      </c>
      <c r="K14" s="23">
        <v>33</v>
      </c>
      <c r="L14" s="23">
        <v>35</v>
      </c>
      <c r="M14" s="23">
        <v>24</v>
      </c>
      <c r="N14" s="23">
        <v>32</v>
      </c>
      <c r="O14" s="23">
        <v>32</v>
      </c>
      <c r="P14" s="23">
        <v>32</v>
      </c>
      <c r="Q14" s="23">
        <v>36</v>
      </c>
      <c r="R14" s="23">
        <v>32</v>
      </c>
      <c r="S14" s="23">
        <v>31</v>
      </c>
      <c r="T14" s="23">
        <v>32</v>
      </c>
      <c r="U14" s="23">
        <v>27</v>
      </c>
      <c r="V14" s="23">
        <v>26</v>
      </c>
      <c r="W14" s="23">
        <v>26</v>
      </c>
      <c r="X14" s="23">
        <v>25</v>
      </c>
      <c r="Y14" s="23">
        <v>42</v>
      </c>
      <c r="Z14" s="23">
        <v>42</v>
      </c>
      <c r="AA14" s="23">
        <v>37</v>
      </c>
      <c r="AB14" s="23">
        <v>39</v>
      </c>
      <c r="AC14" s="23">
        <v>36</v>
      </c>
      <c r="AD14" s="23">
        <v>33</v>
      </c>
      <c r="AE14" s="23">
        <v>33</v>
      </c>
      <c r="AF14" s="23">
        <v>40</v>
      </c>
      <c r="AG14" s="23">
        <v>35</v>
      </c>
      <c r="AH14" s="23">
        <v>31</v>
      </c>
      <c r="AI14" s="23">
        <v>38</v>
      </c>
      <c r="AJ14" s="23">
        <v>37</v>
      </c>
      <c r="AK14" s="23">
        <v>40</v>
      </c>
      <c r="AL14" s="23">
        <v>31</v>
      </c>
      <c r="AM14" s="23">
        <v>38</v>
      </c>
      <c r="AN14" s="23">
        <v>45</v>
      </c>
      <c r="AO14" s="23">
        <v>46</v>
      </c>
      <c r="AP14" s="23">
        <v>35</v>
      </c>
      <c r="AQ14" s="23">
        <v>23</v>
      </c>
      <c r="AR14" s="23">
        <v>33</v>
      </c>
      <c r="AS14" s="23">
        <v>48</v>
      </c>
      <c r="AT14" s="23">
        <v>42</v>
      </c>
      <c r="AU14" s="23">
        <v>35</v>
      </c>
      <c r="AV14" s="23">
        <v>26</v>
      </c>
      <c r="AW14" s="23">
        <v>27</v>
      </c>
      <c r="AX14" s="23">
        <v>38</v>
      </c>
      <c r="AY14" s="23">
        <v>44</v>
      </c>
      <c r="AZ14" s="23">
        <v>42</v>
      </c>
      <c r="BA14" s="23">
        <v>51</v>
      </c>
      <c r="BB14" s="23">
        <v>62</v>
      </c>
      <c r="BC14" s="23">
        <v>46</v>
      </c>
      <c r="BD14" s="23">
        <v>49</v>
      </c>
      <c r="BE14" s="23">
        <v>70</v>
      </c>
      <c r="BF14" s="23">
        <v>67</v>
      </c>
      <c r="BG14" s="23">
        <v>63</v>
      </c>
      <c r="BH14" s="23">
        <v>63</v>
      </c>
      <c r="BI14" s="23">
        <v>76</v>
      </c>
      <c r="BJ14" s="23">
        <v>87</v>
      </c>
      <c r="BK14" s="23">
        <v>86</v>
      </c>
      <c r="BL14" s="23">
        <v>82</v>
      </c>
      <c r="BM14" s="23">
        <v>90</v>
      </c>
      <c r="BN14" s="23">
        <v>127</v>
      </c>
      <c r="BO14" s="23">
        <v>122</v>
      </c>
      <c r="BP14" s="23">
        <v>128</v>
      </c>
      <c r="BQ14" s="23">
        <v>164</v>
      </c>
      <c r="BR14" s="23">
        <v>291</v>
      </c>
      <c r="BS14" s="23">
        <v>275</v>
      </c>
      <c r="BT14" s="23">
        <v>265</v>
      </c>
      <c r="BU14" s="23">
        <v>266</v>
      </c>
      <c r="BV14" s="23">
        <v>350</v>
      </c>
      <c r="BW14" s="23"/>
      <c r="BX14" s="34"/>
    </row>
    <row r="15" spans="1:78" x14ac:dyDescent="0.2">
      <c r="A15" s="40" t="s">
        <v>4</v>
      </c>
      <c r="B15" s="26">
        <f>SUM(B12:B14)</f>
        <v>48292</v>
      </c>
      <c r="C15" s="26" t="s">
        <v>39</v>
      </c>
      <c r="D15" s="26">
        <f t="shared" ref="D15:BC15" si="9">SUM(D12:D14)</f>
        <v>38</v>
      </c>
      <c r="E15" s="26">
        <f t="shared" si="9"/>
        <v>43</v>
      </c>
      <c r="F15" s="26">
        <f t="shared" si="9"/>
        <v>45</v>
      </c>
      <c r="G15" s="26">
        <f t="shared" si="9"/>
        <v>48</v>
      </c>
      <c r="H15" s="26">
        <f t="shared" si="9"/>
        <v>46</v>
      </c>
      <c r="I15" s="26">
        <f t="shared" si="9"/>
        <v>45</v>
      </c>
      <c r="J15" s="26">
        <f t="shared" si="9"/>
        <v>51</v>
      </c>
      <c r="K15" s="26">
        <f t="shared" si="9"/>
        <v>47</v>
      </c>
      <c r="L15" s="26">
        <f t="shared" si="9"/>
        <v>45</v>
      </c>
      <c r="M15" s="26">
        <f t="shared" si="9"/>
        <v>35</v>
      </c>
      <c r="N15" s="26">
        <f t="shared" si="9"/>
        <v>48</v>
      </c>
      <c r="O15" s="26">
        <f t="shared" si="9"/>
        <v>60</v>
      </c>
      <c r="P15" s="26">
        <f t="shared" si="9"/>
        <v>56</v>
      </c>
      <c r="Q15" s="26">
        <f t="shared" si="9"/>
        <v>57</v>
      </c>
      <c r="R15" s="26">
        <f t="shared" si="9"/>
        <v>55</v>
      </c>
      <c r="S15" s="26">
        <f t="shared" si="9"/>
        <v>47</v>
      </c>
      <c r="T15" s="26">
        <f t="shared" si="9"/>
        <v>48</v>
      </c>
      <c r="U15" s="26">
        <f t="shared" si="9"/>
        <v>49</v>
      </c>
      <c r="V15" s="26">
        <f t="shared" si="9"/>
        <v>52</v>
      </c>
      <c r="W15" s="26">
        <f t="shared" si="9"/>
        <v>52</v>
      </c>
      <c r="X15" s="26">
        <f t="shared" si="9"/>
        <v>52</v>
      </c>
      <c r="Y15" s="26">
        <f t="shared" si="9"/>
        <v>58</v>
      </c>
      <c r="Z15" s="26">
        <f t="shared" si="9"/>
        <v>55</v>
      </c>
      <c r="AA15" s="26">
        <f t="shared" si="9"/>
        <v>60</v>
      </c>
      <c r="AB15" s="26">
        <f t="shared" si="9"/>
        <v>55</v>
      </c>
      <c r="AC15" s="26">
        <f t="shared" si="9"/>
        <v>53</v>
      </c>
      <c r="AD15" s="26">
        <f t="shared" si="9"/>
        <v>52</v>
      </c>
      <c r="AE15" s="26">
        <f t="shared" si="9"/>
        <v>52</v>
      </c>
      <c r="AF15" s="26">
        <f t="shared" si="9"/>
        <v>58</v>
      </c>
      <c r="AG15" s="26">
        <f t="shared" si="9"/>
        <v>48</v>
      </c>
      <c r="AH15" s="26">
        <f t="shared" si="9"/>
        <v>42</v>
      </c>
      <c r="AI15" s="26">
        <f t="shared" si="9"/>
        <v>49</v>
      </c>
      <c r="AJ15" s="26">
        <f t="shared" si="9"/>
        <v>49</v>
      </c>
      <c r="AK15" s="26">
        <f t="shared" si="9"/>
        <v>58</v>
      </c>
      <c r="AL15" s="26">
        <f t="shared" si="9"/>
        <v>46</v>
      </c>
      <c r="AM15" s="26">
        <f t="shared" si="9"/>
        <v>50</v>
      </c>
      <c r="AN15" s="26">
        <f t="shared" si="9"/>
        <v>55</v>
      </c>
      <c r="AO15" s="26">
        <f t="shared" si="9"/>
        <v>57</v>
      </c>
      <c r="AP15" s="26">
        <f t="shared" si="9"/>
        <v>49</v>
      </c>
      <c r="AQ15" s="26">
        <f t="shared" si="9"/>
        <v>44</v>
      </c>
      <c r="AR15" s="26">
        <f t="shared" si="9"/>
        <v>64</v>
      </c>
      <c r="AS15" s="26">
        <f t="shared" si="9"/>
        <v>63</v>
      </c>
      <c r="AT15" s="26">
        <f t="shared" si="9"/>
        <v>60</v>
      </c>
      <c r="AU15" s="26">
        <f t="shared" si="9"/>
        <v>61</v>
      </c>
      <c r="AV15" s="26">
        <f t="shared" si="9"/>
        <v>52</v>
      </c>
      <c r="AW15" s="26">
        <f t="shared" si="9"/>
        <v>53</v>
      </c>
      <c r="AX15" s="26">
        <f t="shared" si="9"/>
        <v>50</v>
      </c>
      <c r="AY15" s="26">
        <f t="shared" si="9"/>
        <v>59</v>
      </c>
      <c r="AZ15" s="26">
        <f t="shared" si="9"/>
        <v>60</v>
      </c>
      <c r="BA15" s="26">
        <f t="shared" si="9"/>
        <v>75</v>
      </c>
      <c r="BB15" s="26">
        <f t="shared" si="9"/>
        <v>91</v>
      </c>
      <c r="BC15" s="26">
        <f t="shared" si="9"/>
        <v>71</v>
      </c>
      <c r="BD15" s="26">
        <f t="shared" ref="BD15:BG15" si="10">SUM(BD12:BD14)</f>
        <v>73</v>
      </c>
      <c r="BE15" s="26">
        <f t="shared" si="10"/>
        <v>121</v>
      </c>
      <c r="BF15" s="26">
        <f t="shared" si="10"/>
        <v>119</v>
      </c>
      <c r="BG15" s="26">
        <f t="shared" si="10"/>
        <v>117</v>
      </c>
      <c r="BH15" s="26">
        <f t="shared" ref="BH15:BK15" si="11">SUM(BH12:BH14)</f>
        <v>112</v>
      </c>
      <c r="BI15" s="26">
        <f t="shared" si="11"/>
        <v>123</v>
      </c>
      <c r="BJ15" s="26">
        <f t="shared" si="11"/>
        <v>126</v>
      </c>
      <c r="BK15" s="26">
        <f t="shared" si="11"/>
        <v>124</v>
      </c>
      <c r="BL15" s="26">
        <f t="shared" ref="BL15:BT15" si="12">SUM(BL12:BL14)</f>
        <v>125</v>
      </c>
      <c r="BM15" s="26">
        <f t="shared" si="12"/>
        <v>134</v>
      </c>
      <c r="BN15" s="26">
        <f t="shared" si="12"/>
        <v>199</v>
      </c>
      <c r="BO15" s="26">
        <f t="shared" si="12"/>
        <v>208</v>
      </c>
      <c r="BP15" s="26">
        <f t="shared" si="12"/>
        <v>216</v>
      </c>
      <c r="BQ15" s="26">
        <f t="shared" si="12"/>
        <v>256</v>
      </c>
      <c r="BR15" s="26">
        <f t="shared" si="12"/>
        <v>411</v>
      </c>
      <c r="BS15" s="26">
        <f t="shared" si="12"/>
        <v>405</v>
      </c>
      <c r="BT15" s="26">
        <f t="shared" si="12"/>
        <v>395</v>
      </c>
      <c r="BU15" s="26">
        <f t="shared" ref="BU15:BV15" si="13">SUM(BU12:BU14)</f>
        <v>381</v>
      </c>
      <c r="BV15" s="26">
        <f t="shared" si="13"/>
        <v>529</v>
      </c>
      <c r="BW15" s="26">
        <f t="shared" ref="BW15" si="14">SUM(BW12:BW14)</f>
        <v>0</v>
      </c>
      <c r="BX15" s="35"/>
      <c r="BZ15" s="15">
        <f t="shared" ref="BZ15" si="15">SUM(BZ12:BZ14)</f>
        <v>0</v>
      </c>
    </row>
    <row r="16" spans="1:78" ht="17" thickBot="1" x14ac:dyDescent="0.25">
      <c r="A16" s="39"/>
      <c r="B16" s="25"/>
      <c r="C16" s="25" t="s">
        <v>36</v>
      </c>
      <c r="D16" s="7">
        <f t="shared" ref="D16:BO16" si="16">(D15/$B15)*100000</f>
        <v>78.687981446202272</v>
      </c>
      <c r="E16" s="7">
        <f t="shared" si="16"/>
        <v>89.041663215439414</v>
      </c>
      <c r="F16" s="7">
        <f t="shared" si="16"/>
        <v>93.183135923134259</v>
      </c>
      <c r="G16" s="7">
        <f t="shared" si="16"/>
        <v>99.395344984676541</v>
      </c>
      <c r="H16" s="7">
        <f t="shared" si="16"/>
        <v>95.253872276981696</v>
      </c>
      <c r="I16" s="7">
        <f t="shared" si="16"/>
        <v>93.183135923134259</v>
      </c>
      <c r="J16" s="7">
        <f t="shared" si="16"/>
        <v>105.60755404621884</v>
      </c>
      <c r="K16" s="7">
        <f t="shared" si="16"/>
        <v>97.324608630829118</v>
      </c>
      <c r="L16" s="7">
        <f t="shared" si="16"/>
        <v>93.183135923134259</v>
      </c>
      <c r="M16" s="7">
        <f t="shared" si="16"/>
        <v>72.47577238465999</v>
      </c>
      <c r="N16" s="7">
        <f t="shared" si="16"/>
        <v>99.395344984676541</v>
      </c>
      <c r="O16" s="7">
        <f t="shared" si="16"/>
        <v>124.2441812308457</v>
      </c>
      <c r="P16" s="7">
        <f t="shared" si="16"/>
        <v>115.96123581545598</v>
      </c>
      <c r="Q16" s="7">
        <f t="shared" si="16"/>
        <v>118.03197216930342</v>
      </c>
      <c r="R16" s="7">
        <f t="shared" si="16"/>
        <v>113.89049946160856</v>
      </c>
      <c r="S16" s="7">
        <f t="shared" si="16"/>
        <v>97.324608630829118</v>
      </c>
      <c r="T16" s="7">
        <f t="shared" si="16"/>
        <v>99.395344984676541</v>
      </c>
      <c r="U16" s="7">
        <f t="shared" si="16"/>
        <v>101.46608133852398</v>
      </c>
      <c r="V16" s="7">
        <f t="shared" si="16"/>
        <v>107.67829040006626</v>
      </c>
      <c r="W16" s="7">
        <f t="shared" si="16"/>
        <v>107.67829040006626</v>
      </c>
      <c r="X16" s="7">
        <f t="shared" si="16"/>
        <v>107.67829040006626</v>
      </c>
      <c r="Y16" s="7">
        <f t="shared" si="16"/>
        <v>120.10270852315084</v>
      </c>
      <c r="Z16" s="7">
        <f t="shared" si="16"/>
        <v>113.89049946160856</v>
      </c>
      <c r="AA16" s="7">
        <f t="shared" si="16"/>
        <v>124.2441812308457</v>
      </c>
      <c r="AB16" s="7">
        <f t="shared" si="16"/>
        <v>113.89049946160856</v>
      </c>
      <c r="AC16" s="7">
        <f t="shared" si="16"/>
        <v>109.7490267539137</v>
      </c>
      <c r="AD16" s="7">
        <f t="shared" si="16"/>
        <v>107.67829040006626</v>
      </c>
      <c r="AE16" s="7">
        <f t="shared" si="16"/>
        <v>107.67829040006626</v>
      </c>
      <c r="AF16" s="7">
        <f t="shared" si="16"/>
        <v>120.10270852315084</v>
      </c>
      <c r="AG16" s="7">
        <f t="shared" si="16"/>
        <v>99.395344984676541</v>
      </c>
      <c r="AH16" s="7">
        <f t="shared" si="16"/>
        <v>86.970926861591991</v>
      </c>
      <c r="AI16" s="7">
        <f t="shared" si="16"/>
        <v>101.46608133852398</v>
      </c>
      <c r="AJ16" s="7">
        <f t="shared" si="16"/>
        <v>101.46608133852398</v>
      </c>
      <c r="AK16" s="7">
        <f t="shared" si="16"/>
        <v>120.10270852315084</v>
      </c>
      <c r="AL16" s="7">
        <f t="shared" si="16"/>
        <v>95.253872276981696</v>
      </c>
      <c r="AM16" s="7">
        <f t="shared" si="16"/>
        <v>103.5368176923714</v>
      </c>
      <c r="AN16" s="7">
        <f t="shared" si="16"/>
        <v>113.89049946160856</v>
      </c>
      <c r="AO16" s="7">
        <f t="shared" si="16"/>
        <v>118.03197216930342</v>
      </c>
      <c r="AP16" s="7">
        <f t="shared" si="16"/>
        <v>101.46608133852398</v>
      </c>
      <c r="AQ16" s="7">
        <f t="shared" si="16"/>
        <v>91.112399569286836</v>
      </c>
      <c r="AR16" s="7">
        <f t="shared" si="16"/>
        <v>132.52712664623539</v>
      </c>
      <c r="AS16" s="7">
        <f t="shared" si="16"/>
        <v>130.45639029238797</v>
      </c>
      <c r="AT16" s="7">
        <f t="shared" si="16"/>
        <v>124.2441812308457</v>
      </c>
      <c r="AU16" s="7">
        <f t="shared" si="16"/>
        <v>126.31491758469311</v>
      </c>
      <c r="AV16" s="7">
        <f t="shared" si="16"/>
        <v>107.67829040006626</v>
      </c>
      <c r="AW16" s="7">
        <f t="shared" si="16"/>
        <v>109.7490267539137</v>
      </c>
      <c r="AX16" s="7">
        <f t="shared" si="16"/>
        <v>103.5368176923714</v>
      </c>
      <c r="AY16" s="7">
        <f t="shared" si="16"/>
        <v>122.17344487699827</v>
      </c>
      <c r="AZ16" s="7">
        <f t="shared" si="16"/>
        <v>124.2441812308457</v>
      </c>
      <c r="BA16" s="7">
        <f t="shared" si="16"/>
        <v>155.30522653855709</v>
      </c>
      <c r="BB16" s="7">
        <f t="shared" si="16"/>
        <v>188.43700820011597</v>
      </c>
      <c r="BC16" s="7">
        <f t="shared" si="16"/>
        <v>147.0222811231674</v>
      </c>
      <c r="BD16" s="7">
        <f t="shared" si="16"/>
        <v>151.16375383086228</v>
      </c>
      <c r="BE16" s="7">
        <f t="shared" si="16"/>
        <v>250.55909881553882</v>
      </c>
      <c r="BF16" s="7">
        <f t="shared" si="16"/>
        <v>246.41762610784394</v>
      </c>
      <c r="BG16" s="7">
        <f t="shared" si="16"/>
        <v>242.2761534001491</v>
      </c>
      <c r="BH16" s="7">
        <f t="shared" si="16"/>
        <v>231.92247163091196</v>
      </c>
      <c r="BI16" s="7">
        <f t="shared" si="16"/>
        <v>254.70057152323366</v>
      </c>
      <c r="BJ16" s="7">
        <f t="shared" si="16"/>
        <v>260.91278058477593</v>
      </c>
      <c r="BK16" s="7">
        <f t="shared" si="16"/>
        <v>256.77130787708109</v>
      </c>
      <c r="BL16" s="7">
        <f t="shared" si="16"/>
        <v>258.84204423092854</v>
      </c>
      <c r="BM16" s="7">
        <f t="shared" si="16"/>
        <v>277.47867141555537</v>
      </c>
      <c r="BN16" s="7">
        <f t="shared" si="16"/>
        <v>412.07653441563826</v>
      </c>
      <c r="BO16" s="7">
        <f t="shared" si="16"/>
        <v>430.71316160026504</v>
      </c>
      <c r="BP16" s="7">
        <f t="shared" ref="BP16:BW16" si="17">(BP15/$B15)*100000</f>
        <v>447.27905243104448</v>
      </c>
      <c r="BQ16" s="7">
        <f t="shared" si="17"/>
        <v>530.10850658494155</v>
      </c>
      <c r="BR16" s="7">
        <f t="shared" si="17"/>
        <v>851.07264143129294</v>
      </c>
      <c r="BS16" s="7">
        <f t="shared" si="17"/>
        <v>838.64822330820834</v>
      </c>
      <c r="BT16" s="7">
        <f t="shared" si="17"/>
        <v>817.94085976973406</v>
      </c>
      <c r="BU16" s="7">
        <f t="shared" si="17"/>
        <v>788.95055081587009</v>
      </c>
      <c r="BV16" s="7">
        <f t="shared" si="17"/>
        <v>1095.4195311852893</v>
      </c>
      <c r="BW16" s="7">
        <f t="shared" si="17"/>
        <v>0</v>
      </c>
      <c r="BX16" s="31"/>
      <c r="BZ16" s="7">
        <f t="shared" ref="BZ16" si="18">(BZ15/$B15)*100000</f>
        <v>0</v>
      </c>
    </row>
    <row r="17" spans="1:79" ht="17" thickBot="1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29"/>
      <c r="BZ17" s="12"/>
    </row>
    <row r="18" spans="1:79" x14ac:dyDescent="0.2">
      <c r="A18" s="27" t="s">
        <v>43</v>
      </c>
      <c r="B18" s="22">
        <v>20246</v>
      </c>
      <c r="C18" s="36" t="s">
        <v>38</v>
      </c>
      <c r="D18" s="22">
        <v>17</v>
      </c>
      <c r="E18" s="22">
        <v>25</v>
      </c>
      <c r="F18" s="22">
        <v>19</v>
      </c>
      <c r="G18" s="22">
        <v>18</v>
      </c>
      <c r="H18" s="22">
        <v>20</v>
      </c>
      <c r="I18" s="22">
        <v>18</v>
      </c>
      <c r="J18" s="22">
        <v>19</v>
      </c>
      <c r="K18" s="22">
        <v>15</v>
      </c>
      <c r="L18" s="22">
        <v>17</v>
      </c>
      <c r="M18" s="22">
        <v>17</v>
      </c>
      <c r="N18" s="22">
        <v>15</v>
      </c>
      <c r="O18" s="22">
        <v>20</v>
      </c>
      <c r="P18" s="22">
        <v>26</v>
      </c>
      <c r="Q18" s="22">
        <v>22</v>
      </c>
      <c r="R18" s="22">
        <v>20</v>
      </c>
      <c r="S18" s="22">
        <v>19</v>
      </c>
      <c r="T18" s="22">
        <v>15</v>
      </c>
      <c r="U18" s="22">
        <v>18</v>
      </c>
      <c r="V18" s="22">
        <v>16</v>
      </c>
      <c r="W18" s="22">
        <v>12</v>
      </c>
      <c r="X18" s="22">
        <v>20</v>
      </c>
      <c r="Y18" s="22">
        <v>28</v>
      </c>
      <c r="Z18" s="22">
        <v>27</v>
      </c>
      <c r="AA18" s="22">
        <v>22</v>
      </c>
      <c r="AB18" s="22">
        <v>13</v>
      </c>
      <c r="AC18" s="22">
        <v>12</v>
      </c>
      <c r="AD18" s="22">
        <v>10</v>
      </c>
      <c r="AE18" s="22">
        <v>12</v>
      </c>
      <c r="AF18" s="22">
        <v>15</v>
      </c>
      <c r="AG18" s="22">
        <v>18</v>
      </c>
      <c r="AH18" s="22">
        <v>19</v>
      </c>
      <c r="AI18" s="22">
        <v>22</v>
      </c>
      <c r="AJ18" s="22">
        <v>28</v>
      </c>
      <c r="AK18" s="22">
        <v>28</v>
      </c>
      <c r="AL18" s="22">
        <v>24</v>
      </c>
      <c r="AM18" s="22">
        <v>37</v>
      </c>
      <c r="AN18" s="22">
        <v>46</v>
      </c>
      <c r="AO18" s="22">
        <v>48</v>
      </c>
      <c r="AP18" s="22">
        <v>48</v>
      </c>
      <c r="AQ18" s="22">
        <v>44</v>
      </c>
      <c r="AR18" s="22">
        <v>35</v>
      </c>
      <c r="AS18" s="22">
        <v>32</v>
      </c>
      <c r="AT18" s="22">
        <v>29</v>
      </c>
      <c r="AU18" s="22">
        <v>38</v>
      </c>
      <c r="AV18" s="22">
        <v>30</v>
      </c>
      <c r="AW18" s="22">
        <v>31</v>
      </c>
      <c r="AX18" s="22">
        <v>33</v>
      </c>
      <c r="AY18" s="22">
        <v>29</v>
      </c>
      <c r="AZ18" s="22">
        <v>27</v>
      </c>
      <c r="BA18" s="22">
        <v>31</v>
      </c>
      <c r="BB18" s="22">
        <v>24</v>
      </c>
      <c r="BC18" s="22">
        <v>26</v>
      </c>
      <c r="BD18" s="22">
        <v>38</v>
      </c>
      <c r="BE18" s="22">
        <v>41</v>
      </c>
      <c r="BF18" s="22">
        <v>39</v>
      </c>
      <c r="BG18" s="22">
        <v>40</v>
      </c>
      <c r="BH18" s="22">
        <v>46</v>
      </c>
      <c r="BI18" s="22">
        <v>52</v>
      </c>
      <c r="BJ18" s="22">
        <v>57</v>
      </c>
      <c r="BK18" s="22">
        <v>43</v>
      </c>
      <c r="BL18" s="22">
        <v>47</v>
      </c>
      <c r="BM18" s="22">
        <v>43</v>
      </c>
      <c r="BN18" s="22">
        <v>46</v>
      </c>
      <c r="BO18" s="22">
        <v>36</v>
      </c>
      <c r="BP18" s="22">
        <v>35</v>
      </c>
      <c r="BQ18" s="22">
        <v>40</v>
      </c>
      <c r="BR18" s="22">
        <v>80</v>
      </c>
      <c r="BS18" s="22">
        <v>75</v>
      </c>
      <c r="BT18" s="22">
        <v>58</v>
      </c>
      <c r="BU18" s="22">
        <v>94</v>
      </c>
      <c r="BV18" s="22">
        <v>147</v>
      </c>
      <c r="BW18" s="22"/>
      <c r="BX18" s="32"/>
    </row>
    <row r="19" spans="1:79" x14ac:dyDescent="0.2">
      <c r="A19" s="33" t="s">
        <v>7</v>
      </c>
      <c r="B19" s="23">
        <v>4407</v>
      </c>
      <c r="C19" s="37"/>
      <c r="D19" s="23">
        <v>10</v>
      </c>
      <c r="E19" s="23">
        <v>10</v>
      </c>
      <c r="F19" s="23">
        <v>10</v>
      </c>
      <c r="G19" s="23">
        <v>10</v>
      </c>
      <c r="H19" s="23">
        <v>5</v>
      </c>
      <c r="I19" s="23">
        <v>0</v>
      </c>
      <c r="J19" s="23">
        <v>5</v>
      </c>
      <c r="K19" s="23">
        <v>0</v>
      </c>
      <c r="L19" s="23">
        <v>0</v>
      </c>
      <c r="M19" s="23">
        <v>5</v>
      </c>
      <c r="N19" s="23">
        <v>5</v>
      </c>
      <c r="O19" s="23">
        <v>5</v>
      </c>
      <c r="P19" s="23">
        <v>5</v>
      </c>
      <c r="Q19" s="23">
        <v>5</v>
      </c>
      <c r="R19" s="23">
        <v>7</v>
      </c>
      <c r="S19" s="23">
        <v>8</v>
      </c>
      <c r="T19" s="23">
        <v>8</v>
      </c>
      <c r="U19" s="23">
        <v>8</v>
      </c>
      <c r="V19" s="23">
        <v>10</v>
      </c>
      <c r="W19" s="23">
        <v>6</v>
      </c>
      <c r="X19" s="23">
        <v>7</v>
      </c>
      <c r="Y19" s="23">
        <v>14</v>
      </c>
      <c r="Z19" s="23">
        <v>12</v>
      </c>
      <c r="AA19" s="23">
        <v>12</v>
      </c>
      <c r="AB19" s="23">
        <v>8</v>
      </c>
      <c r="AC19" s="23">
        <v>5</v>
      </c>
      <c r="AD19" s="23">
        <v>5</v>
      </c>
      <c r="AE19" s="23">
        <v>5</v>
      </c>
      <c r="AF19" s="23">
        <v>5</v>
      </c>
      <c r="AG19" s="23">
        <v>7</v>
      </c>
      <c r="AH19" s="23">
        <v>7</v>
      </c>
      <c r="AI19" s="23">
        <v>5</v>
      </c>
      <c r="AJ19" s="23">
        <v>5</v>
      </c>
      <c r="AK19" s="23">
        <v>5</v>
      </c>
      <c r="AL19" s="23">
        <v>5</v>
      </c>
      <c r="AM19" s="23">
        <v>5</v>
      </c>
      <c r="AN19" s="23">
        <v>5</v>
      </c>
      <c r="AO19" s="23">
        <v>5</v>
      </c>
      <c r="AP19" s="23">
        <v>5</v>
      </c>
      <c r="AQ19" s="23">
        <v>5</v>
      </c>
      <c r="AR19" s="23">
        <v>5</v>
      </c>
      <c r="AS19" s="23">
        <v>5</v>
      </c>
      <c r="AT19" s="23">
        <v>5</v>
      </c>
      <c r="AU19" s="23">
        <v>5</v>
      </c>
      <c r="AV19" s="23">
        <v>5</v>
      </c>
      <c r="AW19" s="23">
        <v>5</v>
      </c>
      <c r="AX19" s="23">
        <v>5</v>
      </c>
      <c r="AY19" s="23">
        <v>5</v>
      </c>
      <c r="AZ19" s="23">
        <v>5</v>
      </c>
      <c r="BA19" s="23">
        <v>5</v>
      </c>
      <c r="BB19" s="23">
        <v>9</v>
      </c>
      <c r="BC19" s="23">
        <v>9</v>
      </c>
      <c r="BD19" s="23">
        <v>8</v>
      </c>
      <c r="BE19" s="23">
        <v>10</v>
      </c>
      <c r="BF19" s="23">
        <v>12</v>
      </c>
      <c r="BG19" s="23">
        <v>12</v>
      </c>
      <c r="BH19" s="23">
        <v>13</v>
      </c>
      <c r="BI19" s="23">
        <v>14</v>
      </c>
      <c r="BJ19" s="23">
        <v>11</v>
      </c>
      <c r="BK19" s="23">
        <v>11</v>
      </c>
      <c r="BL19" s="23">
        <v>14</v>
      </c>
      <c r="BM19" s="23">
        <v>13</v>
      </c>
      <c r="BN19" s="23">
        <v>12</v>
      </c>
      <c r="BO19" s="23">
        <v>12</v>
      </c>
      <c r="BP19" s="23">
        <v>10</v>
      </c>
      <c r="BQ19" s="23">
        <v>16</v>
      </c>
      <c r="BR19" s="23">
        <v>24</v>
      </c>
      <c r="BS19" s="23">
        <v>21</v>
      </c>
      <c r="BT19" s="23">
        <v>19</v>
      </c>
      <c r="BU19" s="23">
        <v>24</v>
      </c>
      <c r="BV19" s="23">
        <v>32</v>
      </c>
      <c r="BW19" s="23"/>
      <c r="BX19" s="34"/>
    </row>
    <row r="20" spans="1:79" x14ac:dyDescent="0.2">
      <c r="A20" s="33" t="s">
        <v>8</v>
      </c>
      <c r="B20" s="23">
        <v>8272</v>
      </c>
      <c r="C20" s="37"/>
      <c r="D20" s="23">
        <v>10</v>
      </c>
      <c r="E20" s="23">
        <v>12</v>
      </c>
      <c r="F20" s="23">
        <v>10</v>
      </c>
      <c r="G20" s="23">
        <v>10</v>
      </c>
      <c r="H20" s="23">
        <v>8</v>
      </c>
      <c r="I20" s="23">
        <v>5</v>
      </c>
      <c r="J20" s="23">
        <v>7</v>
      </c>
      <c r="K20" s="23">
        <v>5</v>
      </c>
      <c r="L20" s="23">
        <v>5</v>
      </c>
      <c r="M20" s="23">
        <v>5</v>
      </c>
      <c r="N20" s="23">
        <v>5</v>
      </c>
      <c r="O20" s="23">
        <v>5</v>
      </c>
      <c r="P20" s="23">
        <v>5</v>
      </c>
      <c r="Q20" s="23">
        <v>5</v>
      </c>
      <c r="R20" s="23">
        <v>5</v>
      </c>
      <c r="S20" s="23">
        <v>5</v>
      </c>
      <c r="T20" s="23">
        <v>5</v>
      </c>
      <c r="U20" s="23">
        <v>9</v>
      </c>
      <c r="V20" s="23">
        <v>9</v>
      </c>
      <c r="W20" s="23">
        <v>8</v>
      </c>
      <c r="X20" s="23">
        <v>5</v>
      </c>
      <c r="Y20" s="23">
        <v>5</v>
      </c>
      <c r="Z20" s="23">
        <v>5</v>
      </c>
      <c r="AA20" s="23">
        <v>8</v>
      </c>
      <c r="AB20" s="23">
        <v>8</v>
      </c>
      <c r="AC20" s="23">
        <v>13</v>
      </c>
      <c r="AD20" s="23">
        <v>11</v>
      </c>
      <c r="AE20" s="23">
        <v>13</v>
      </c>
      <c r="AF20" s="23">
        <v>10</v>
      </c>
      <c r="AG20" s="23">
        <v>15</v>
      </c>
      <c r="AH20" s="23">
        <v>13</v>
      </c>
      <c r="AI20" s="23">
        <v>12</v>
      </c>
      <c r="AJ20" s="23">
        <v>11</v>
      </c>
      <c r="AK20" s="23">
        <v>9</v>
      </c>
      <c r="AL20" s="23">
        <v>12</v>
      </c>
      <c r="AM20" s="23">
        <v>12</v>
      </c>
      <c r="AN20" s="23">
        <v>11</v>
      </c>
      <c r="AO20" s="23">
        <v>9</v>
      </c>
      <c r="AP20" s="23">
        <v>10</v>
      </c>
      <c r="AQ20" s="23">
        <v>12</v>
      </c>
      <c r="AR20" s="23">
        <v>17</v>
      </c>
      <c r="AS20" s="23">
        <v>21</v>
      </c>
      <c r="AT20" s="23">
        <v>17</v>
      </c>
      <c r="AU20" s="23">
        <v>14</v>
      </c>
      <c r="AV20" s="23">
        <v>12</v>
      </c>
      <c r="AW20" s="23">
        <v>13</v>
      </c>
      <c r="AX20" s="23">
        <v>11</v>
      </c>
      <c r="AY20" s="23">
        <v>11</v>
      </c>
      <c r="AZ20" s="23">
        <v>13</v>
      </c>
      <c r="BA20" s="23">
        <v>13</v>
      </c>
      <c r="BB20" s="23">
        <v>22</v>
      </c>
      <c r="BC20" s="23">
        <v>25</v>
      </c>
      <c r="BD20" s="23">
        <v>23</v>
      </c>
      <c r="BE20" s="23">
        <v>17</v>
      </c>
      <c r="BF20" s="23">
        <v>18</v>
      </c>
      <c r="BG20" s="23">
        <v>15</v>
      </c>
      <c r="BH20" s="23">
        <v>13</v>
      </c>
      <c r="BI20" s="23">
        <v>13</v>
      </c>
      <c r="BJ20" s="23">
        <v>18</v>
      </c>
      <c r="BK20" s="23">
        <v>12</v>
      </c>
      <c r="BL20" s="23">
        <v>12</v>
      </c>
      <c r="BM20" s="23">
        <v>17</v>
      </c>
      <c r="BN20" s="23">
        <v>34</v>
      </c>
      <c r="BO20" s="23">
        <v>29</v>
      </c>
      <c r="BP20" s="23">
        <v>19</v>
      </c>
      <c r="BQ20" s="23">
        <v>23</v>
      </c>
      <c r="BR20" s="23">
        <v>28</v>
      </c>
      <c r="BS20" s="23">
        <v>25</v>
      </c>
      <c r="BT20" s="23">
        <v>34</v>
      </c>
      <c r="BU20" s="23">
        <v>74</v>
      </c>
      <c r="BV20" s="23">
        <v>104</v>
      </c>
      <c r="BW20" s="23"/>
      <c r="BX20" s="34"/>
    </row>
    <row r="21" spans="1:79" x14ac:dyDescent="0.2">
      <c r="A21" s="33" t="s">
        <v>9</v>
      </c>
      <c r="B21" s="23">
        <v>17398</v>
      </c>
      <c r="C21" s="37"/>
      <c r="D21" s="23">
        <v>14</v>
      </c>
      <c r="E21" s="23">
        <v>21</v>
      </c>
      <c r="F21" s="23">
        <v>21</v>
      </c>
      <c r="G21" s="23">
        <v>14</v>
      </c>
      <c r="H21" s="23">
        <v>20</v>
      </c>
      <c r="I21" s="23">
        <v>14</v>
      </c>
      <c r="J21" s="23">
        <v>12</v>
      </c>
      <c r="K21" s="23">
        <v>5</v>
      </c>
      <c r="L21" s="23">
        <v>5</v>
      </c>
      <c r="M21" s="23">
        <v>11</v>
      </c>
      <c r="N21" s="23">
        <v>21</v>
      </c>
      <c r="O21" s="23">
        <v>19</v>
      </c>
      <c r="P21" s="23">
        <v>17</v>
      </c>
      <c r="Q21" s="23">
        <v>19</v>
      </c>
      <c r="R21" s="23">
        <v>18</v>
      </c>
      <c r="S21" s="23">
        <v>17</v>
      </c>
      <c r="T21" s="23">
        <v>19</v>
      </c>
      <c r="U21" s="23">
        <v>21</v>
      </c>
      <c r="V21" s="23">
        <v>18</v>
      </c>
      <c r="W21" s="23">
        <v>16</v>
      </c>
      <c r="X21" s="23">
        <v>20</v>
      </c>
      <c r="Y21" s="23">
        <v>28</v>
      </c>
      <c r="Z21" s="23">
        <v>20</v>
      </c>
      <c r="AA21" s="23">
        <v>19</v>
      </c>
      <c r="AB21" s="23">
        <v>13</v>
      </c>
      <c r="AC21" s="23">
        <v>13</v>
      </c>
      <c r="AD21" s="23">
        <v>14</v>
      </c>
      <c r="AE21" s="23">
        <v>12</v>
      </c>
      <c r="AF21" s="23">
        <v>17</v>
      </c>
      <c r="AG21" s="23">
        <v>13</v>
      </c>
      <c r="AH21" s="23">
        <v>11</v>
      </c>
      <c r="AI21" s="23">
        <v>12</v>
      </c>
      <c r="AJ21" s="23">
        <v>16</v>
      </c>
      <c r="AK21" s="23">
        <v>17</v>
      </c>
      <c r="AL21" s="23">
        <v>23</v>
      </c>
      <c r="AM21" s="23">
        <v>25</v>
      </c>
      <c r="AN21" s="23">
        <v>28</v>
      </c>
      <c r="AO21" s="23">
        <v>25</v>
      </c>
      <c r="AP21" s="23">
        <v>32</v>
      </c>
      <c r="AQ21" s="23">
        <v>25</v>
      </c>
      <c r="AR21" s="23">
        <v>25</v>
      </c>
      <c r="AS21" s="23">
        <v>31</v>
      </c>
      <c r="AT21" s="23">
        <v>29</v>
      </c>
      <c r="AU21" s="23">
        <v>37</v>
      </c>
      <c r="AV21" s="23">
        <v>36</v>
      </c>
      <c r="AW21" s="23">
        <v>38</v>
      </c>
      <c r="AX21" s="23">
        <v>29</v>
      </c>
      <c r="AY21" s="23">
        <v>33</v>
      </c>
      <c r="AZ21" s="23">
        <v>31</v>
      </c>
      <c r="BA21" s="23">
        <v>31</v>
      </c>
      <c r="BB21" s="23">
        <v>38</v>
      </c>
      <c r="BC21" s="23">
        <v>35</v>
      </c>
      <c r="BD21" s="23">
        <v>34</v>
      </c>
      <c r="BE21" s="23">
        <v>38</v>
      </c>
      <c r="BF21" s="23">
        <v>29</v>
      </c>
      <c r="BG21" s="23">
        <v>28</v>
      </c>
      <c r="BH21" s="23">
        <v>33</v>
      </c>
      <c r="BI21" s="23">
        <v>35</v>
      </c>
      <c r="BJ21" s="23">
        <v>35</v>
      </c>
      <c r="BK21" s="23">
        <v>38</v>
      </c>
      <c r="BL21" s="23">
        <v>41</v>
      </c>
      <c r="BM21" s="23">
        <v>39</v>
      </c>
      <c r="BN21" s="23">
        <v>45</v>
      </c>
      <c r="BO21" s="23">
        <v>52</v>
      </c>
      <c r="BP21" s="23">
        <v>47</v>
      </c>
      <c r="BQ21" s="23">
        <v>51</v>
      </c>
      <c r="BR21" s="23">
        <v>91</v>
      </c>
      <c r="BS21" s="23">
        <v>77</v>
      </c>
      <c r="BT21" s="23">
        <v>89</v>
      </c>
      <c r="BU21" s="23">
        <v>129</v>
      </c>
      <c r="BV21" s="23">
        <v>172</v>
      </c>
      <c r="BW21" s="23"/>
      <c r="BX21" s="34"/>
    </row>
    <row r="22" spans="1:79" x14ac:dyDescent="0.2">
      <c r="A22" s="33" t="s">
        <v>44</v>
      </c>
      <c r="B22" s="23">
        <v>14483</v>
      </c>
      <c r="C22" s="37"/>
      <c r="D22" s="23">
        <v>15</v>
      </c>
      <c r="E22" s="23">
        <v>17</v>
      </c>
      <c r="F22" s="23">
        <v>10</v>
      </c>
      <c r="G22" s="23">
        <v>10</v>
      </c>
      <c r="H22" s="23">
        <v>15</v>
      </c>
      <c r="I22" s="23">
        <v>15</v>
      </c>
      <c r="J22" s="23">
        <v>17</v>
      </c>
      <c r="K22" s="23">
        <v>17</v>
      </c>
      <c r="L22" s="23">
        <v>18</v>
      </c>
      <c r="M22" s="23">
        <v>16</v>
      </c>
      <c r="N22" s="23">
        <v>17</v>
      </c>
      <c r="O22" s="23">
        <v>16</v>
      </c>
      <c r="P22" s="23">
        <v>18</v>
      </c>
      <c r="Q22" s="23">
        <v>15</v>
      </c>
      <c r="R22" s="23">
        <v>14</v>
      </c>
      <c r="S22" s="23">
        <v>16</v>
      </c>
      <c r="T22" s="23">
        <v>15</v>
      </c>
      <c r="U22" s="23">
        <v>11</v>
      </c>
      <c r="V22" s="23">
        <v>13</v>
      </c>
      <c r="W22" s="23">
        <v>20</v>
      </c>
      <c r="X22" s="23">
        <v>26</v>
      </c>
      <c r="Y22" s="23">
        <v>19</v>
      </c>
      <c r="Z22" s="23">
        <v>13</v>
      </c>
      <c r="AA22" s="23">
        <v>15</v>
      </c>
      <c r="AB22" s="23">
        <v>16</v>
      </c>
      <c r="AC22" s="23">
        <v>13</v>
      </c>
      <c r="AD22" s="23">
        <v>13</v>
      </c>
      <c r="AE22" s="23">
        <v>11</v>
      </c>
      <c r="AF22" s="23">
        <v>12</v>
      </c>
      <c r="AG22" s="23">
        <v>12</v>
      </c>
      <c r="AH22" s="23">
        <v>17</v>
      </c>
      <c r="AI22" s="23">
        <v>21</v>
      </c>
      <c r="AJ22" s="23">
        <v>19</v>
      </c>
      <c r="AK22" s="23">
        <v>22</v>
      </c>
      <c r="AL22" s="23">
        <v>23</v>
      </c>
      <c r="AM22" s="23">
        <v>21</v>
      </c>
      <c r="AN22" s="23">
        <v>20</v>
      </c>
      <c r="AO22" s="23">
        <v>22</v>
      </c>
      <c r="AP22" s="23">
        <v>29</v>
      </c>
      <c r="AQ22" s="23">
        <v>32</v>
      </c>
      <c r="AR22" s="23">
        <v>42</v>
      </c>
      <c r="AS22" s="23">
        <v>35</v>
      </c>
      <c r="AT22" s="23">
        <v>39</v>
      </c>
      <c r="AU22" s="23">
        <v>26</v>
      </c>
      <c r="AV22" s="23">
        <v>26</v>
      </c>
      <c r="AW22" s="23">
        <v>20</v>
      </c>
      <c r="AX22" s="23">
        <v>21</v>
      </c>
      <c r="AY22" s="23">
        <v>21</v>
      </c>
      <c r="AZ22" s="23">
        <v>24</v>
      </c>
      <c r="BA22" s="23">
        <v>29</v>
      </c>
      <c r="BB22" s="23">
        <v>38</v>
      </c>
      <c r="BC22" s="23">
        <v>31</v>
      </c>
      <c r="BD22" s="23">
        <v>34</v>
      </c>
      <c r="BE22" s="23">
        <v>36</v>
      </c>
      <c r="BF22" s="23">
        <v>31</v>
      </c>
      <c r="BG22" s="23">
        <v>33</v>
      </c>
      <c r="BH22" s="23">
        <v>32</v>
      </c>
      <c r="BI22" s="23">
        <v>28</v>
      </c>
      <c r="BJ22" s="23">
        <v>36</v>
      </c>
      <c r="BK22" s="23">
        <v>38</v>
      </c>
      <c r="BL22" s="23">
        <v>38</v>
      </c>
      <c r="BM22" s="23">
        <v>35</v>
      </c>
      <c r="BN22" s="23">
        <v>39</v>
      </c>
      <c r="BO22" s="23">
        <v>32</v>
      </c>
      <c r="BP22" s="23">
        <v>35</v>
      </c>
      <c r="BQ22" s="23">
        <v>36</v>
      </c>
      <c r="BR22" s="23">
        <v>72</v>
      </c>
      <c r="BS22" s="23">
        <v>71</v>
      </c>
      <c r="BT22" s="23">
        <v>63</v>
      </c>
      <c r="BU22" s="23">
        <v>92</v>
      </c>
      <c r="BV22" s="23">
        <v>117</v>
      </c>
      <c r="BW22" s="23"/>
      <c r="BX22" s="34"/>
    </row>
    <row r="23" spans="1:79" x14ac:dyDescent="0.2">
      <c r="A23" s="33" t="s">
        <v>10</v>
      </c>
      <c r="B23" s="23">
        <v>2966</v>
      </c>
      <c r="C23" s="37"/>
      <c r="D23" s="23">
        <v>10</v>
      </c>
      <c r="E23" s="23">
        <v>10</v>
      </c>
      <c r="F23" s="23">
        <v>10</v>
      </c>
      <c r="G23" s="23">
        <v>10</v>
      </c>
      <c r="H23" s="23">
        <v>0</v>
      </c>
      <c r="I23" s="23">
        <v>0</v>
      </c>
      <c r="J23" s="23">
        <v>5</v>
      </c>
      <c r="K23" s="23">
        <v>0</v>
      </c>
      <c r="L23" s="23">
        <v>0</v>
      </c>
      <c r="M23" s="23">
        <v>5</v>
      </c>
      <c r="N23" s="23">
        <v>5</v>
      </c>
      <c r="O23" s="23">
        <v>5</v>
      </c>
      <c r="P23" s="23">
        <v>5</v>
      </c>
      <c r="Q23" s="23">
        <v>5</v>
      </c>
      <c r="R23" s="23">
        <v>5</v>
      </c>
      <c r="S23" s="23">
        <v>5</v>
      </c>
      <c r="T23" s="23">
        <v>5</v>
      </c>
      <c r="U23" s="23">
        <v>7</v>
      </c>
      <c r="V23" s="23">
        <v>7</v>
      </c>
      <c r="W23" s="23">
        <v>8</v>
      </c>
      <c r="X23" s="23">
        <v>7</v>
      </c>
      <c r="Y23" s="23">
        <v>5</v>
      </c>
      <c r="Z23" s="23">
        <v>6</v>
      </c>
      <c r="AA23" s="23">
        <v>5</v>
      </c>
      <c r="AB23" s="23">
        <v>5</v>
      </c>
      <c r="AC23" s="23">
        <v>5</v>
      </c>
      <c r="AD23" s="23">
        <v>5</v>
      </c>
      <c r="AE23" s="23">
        <v>5</v>
      </c>
      <c r="AF23" s="23">
        <v>5</v>
      </c>
      <c r="AG23" s="23">
        <v>5</v>
      </c>
      <c r="AH23" s="23">
        <v>5</v>
      </c>
      <c r="AI23" s="23">
        <v>5</v>
      </c>
      <c r="AJ23" s="23">
        <v>5</v>
      </c>
      <c r="AK23" s="23">
        <v>5</v>
      </c>
      <c r="AL23" s="23">
        <v>5</v>
      </c>
      <c r="AM23" s="23">
        <v>5</v>
      </c>
      <c r="AN23" s="23">
        <v>5</v>
      </c>
      <c r="AO23" s="23">
        <v>5</v>
      </c>
      <c r="AP23" s="23">
        <v>5</v>
      </c>
      <c r="AQ23" s="23">
        <v>5</v>
      </c>
      <c r="AR23" s="23">
        <v>5</v>
      </c>
      <c r="AS23" s="23">
        <v>5</v>
      </c>
      <c r="AT23" s="23">
        <v>5</v>
      </c>
      <c r="AU23" s="23">
        <v>5</v>
      </c>
      <c r="AV23" s="23">
        <v>5</v>
      </c>
      <c r="AW23" s="23">
        <v>5</v>
      </c>
      <c r="AX23" s="23">
        <v>5</v>
      </c>
      <c r="AY23" s="23">
        <v>5</v>
      </c>
      <c r="AZ23" s="23">
        <v>6</v>
      </c>
      <c r="BA23" s="23">
        <v>6</v>
      </c>
      <c r="BB23" s="23">
        <v>7</v>
      </c>
      <c r="BC23" s="23">
        <v>6</v>
      </c>
      <c r="BD23" s="23">
        <v>9</v>
      </c>
      <c r="BE23" s="23">
        <v>9</v>
      </c>
      <c r="BF23" s="23">
        <v>11</v>
      </c>
      <c r="BG23" s="23">
        <v>9</v>
      </c>
      <c r="BH23" s="23">
        <v>7</v>
      </c>
      <c r="BI23" s="23">
        <v>5</v>
      </c>
      <c r="BJ23" s="23">
        <v>6</v>
      </c>
      <c r="BK23" s="23">
        <v>5</v>
      </c>
      <c r="BL23" s="23">
        <v>5</v>
      </c>
      <c r="BM23" s="23">
        <v>6</v>
      </c>
      <c r="BN23" s="23">
        <v>5</v>
      </c>
      <c r="BO23" s="23">
        <v>6</v>
      </c>
      <c r="BP23" s="23">
        <v>5</v>
      </c>
      <c r="BQ23" s="23">
        <v>8</v>
      </c>
      <c r="BR23" s="23">
        <v>16</v>
      </c>
      <c r="BS23" s="23">
        <v>16</v>
      </c>
      <c r="BT23" s="23">
        <v>15</v>
      </c>
      <c r="BU23" s="23">
        <v>16</v>
      </c>
      <c r="BV23" s="23">
        <v>20</v>
      </c>
      <c r="BW23" s="23"/>
      <c r="BX23" s="34"/>
      <c r="CA23" s="2"/>
    </row>
    <row r="24" spans="1:79" x14ac:dyDescent="0.2">
      <c r="A24" s="33" t="s">
        <v>11</v>
      </c>
      <c r="B24" s="23">
        <v>11524</v>
      </c>
      <c r="C24" s="37"/>
      <c r="D24" s="23">
        <v>13</v>
      </c>
      <c r="E24" s="23">
        <v>10</v>
      </c>
      <c r="F24" s="23">
        <v>15</v>
      </c>
      <c r="G24" s="23">
        <v>10</v>
      </c>
      <c r="H24" s="23">
        <v>6</v>
      </c>
      <c r="I24" s="23">
        <v>6</v>
      </c>
      <c r="J24" s="23">
        <v>7</v>
      </c>
      <c r="K24" s="23">
        <v>7</v>
      </c>
      <c r="L24" s="23">
        <v>8</v>
      </c>
      <c r="M24" s="23">
        <v>8</v>
      </c>
      <c r="N24" s="23">
        <v>9</v>
      </c>
      <c r="O24" s="23">
        <v>9</v>
      </c>
      <c r="P24" s="23">
        <v>15</v>
      </c>
      <c r="Q24" s="23">
        <v>15</v>
      </c>
      <c r="R24" s="23">
        <v>15</v>
      </c>
      <c r="S24" s="23">
        <v>18</v>
      </c>
      <c r="T24" s="23">
        <v>15</v>
      </c>
      <c r="U24" s="23">
        <v>18</v>
      </c>
      <c r="V24" s="23">
        <v>19</v>
      </c>
      <c r="W24" s="23">
        <v>17</v>
      </c>
      <c r="X24" s="23">
        <v>19</v>
      </c>
      <c r="Y24" s="23">
        <v>14</v>
      </c>
      <c r="Z24" s="23">
        <v>14</v>
      </c>
      <c r="AA24" s="23">
        <v>9</v>
      </c>
      <c r="AB24" s="23">
        <v>17</v>
      </c>
      <c r="AC24" s="23">
        <v>16</v>
      </c>
      <c r="AD24" s="23">
        <v>15</v>
      </c>
      <c r="AE24" s="23">
        <v>11</v>
      </c>
      <c r="AF24" s="23">
        <v>10</v>
      </c>
      <c r="AG24" s="23">
        <v>9</v>
      </c>
      <c r="AH24" s="23">
        <v>5</v>
      </c>
      <c r="AI24" s="23">
        <v>7</v>
      </c>
      <c r="AJ24" s="23">
        <v>10</v>
      </c>
      <c r="AK24" s="23">
        <v>8</v>
      </c>
      <c r="AL24" s="23">
        <v>20</v>
      </c>
      <c r="AM24" s="23">
        <v>19</v>
      </c>
      <c r="AN24" s="23">
        <v>11</v>
      </c>
      <c r="AO24" s="23">
        <v>14</v>
      </c>
      <c r="AP24" s="23">
        <v>14</v>
      </c>
      <c r="AQ24" s="23">
        <v>9</v>
      </c>
      <c r="AR24" s="23">
        <v>16</v>
      </c>
      <c r="AS24" s="23">
        <v>31</v>
      </c>
      <c r="AT24" s="23">
        <v>34</v>
      </c>
      <c r="AU24" s="23">
        <v>32</v>
      </c>
      <c r="AV24" s="23">
        <v>33</v>
      </c>
      <c r="AW24" s="23">
        <v>34</v>
      </c>
      <c r="AX24" s="23">
        <v>27</v>
      </c>
      <c r="AY24" s="23">
        <v>28</v>
      </c>
      <c r="AZ24" s="23">
        <v>40</v>
      </c>
      <c r="BA24" s="23">
        <v>42</v>
      </c>
      <c r="BB24" s="23">
        <v>43</v>
      </c>
      <c r="BC24" s="23">
        <v>39</v>
      </c>
      <c r="BD24" s="23">
        <v>35</v>
      </c>
      <c r="BE24" s="23">
        <v>51</v>
      </c>
      <c r="BF24" s="23">
        <v>44</v>
      </c>
      <c r="BG24" s="23">
        <v>43</v>
      </c>
      <c r="BH24" s="23">
        <v>36</v>
      </c>
      <c r="BI24" s="23">
        <v>38</v>
      </c>
      <c r="BJ24" s="23">
        <v>31</v>
      </c>
      <c r="BK24" s="23">
        <v>21</v>
      </c>
      <c r="BL24" s="23">
        <v>18</v>
      </c>
      <c r="BM24" s="23">
        <v>24</v>
      </c>
      <c r="BN24" s="23">
        <v>26</v>
      </c>
      <c r="BO24" s="23">
        <v>32</v>
      </c>
      <c r="BP24" s="23">
        <v>31</v>
      </c>
      <c r="BQ24" s="23">
        <v>35</v>
      </c>
      <c r="BR24" s="23">
        <v>56</v>
      </c>
      <c r="BS24" s="23">
        <v>56</v>
      </c>
      <c r="BT24" s="23">
        <v>70</v>
      </c>
      <c r="BU24" s="23">
        <v>89</v>
      </c>
      <c r="BV24" s="23">
        <v>107</v>
      </c>
      <c r="BW24" s="23"/>
      <c r="BX24" s="34"/>
      <c r="BY24" s="6"/>
      <c r="CA24" s="1"/>
    </row>
    <row r="25" spans="1:79" x14ac:dyDescent="0.2">
      <c r="A25" s="33" t="s">
        <v>46</v>
      </c>
      <c r="B25" s="23">
        <v>25639</v>
      </c>
      <c r="C25" s="37"/>
      <c r="D25" s="23">
        <v>18</v>
      </c>
      <c r="E25" s="23">
        <v>28</v>
      </c>
      <c r="F25" s="23">
        <v>18</v>
      </c>
      <c r="G25" s="23">
        <v>28</v>
      </c>
      <c r="H25" s="23">
        <v>34</v>
      </c>
      <c r="I25" s="23">
        <v>21</v>
      </c>
      <c r="J25" s="23">
        <v>21</v>
      </c>
      <c r="K25" s="23">
        <v>21</v>
      </c>
      <c r="L25" s="23">
        <v>17</v>
      </c>
      <c r="M25" s="23">
        <v>15</v>
      </c>
      <c r="N25" s="23">
        <v>19</v>
      </c>
      <c r="O25" s="23">
        <v>17</v>
      </c>
      <c r="P25" s="23">
        <v>17</v>
      </c>
      <c r="Q25" s="23">
        <v>13</v>
      </c>
      <c r="R25" s="23">
        <v>8</v>
      </c>
      <c r="S25" s="23">
        <v>9</v>
      </c>
      <c r="T25" s="23">
        <v>12</v>
      </c>
      <c r="U25" s="23">
        <v>19</v>
      </c>
      <c r="V25" s="23">
        <v>19</v>
      </c>
      <c r="W25" s="23">
        <v>19</v>
      </c>
      <c r="X25" s="23">
        <v>13</v>
      </c>
      <c r="Y25" s="23">
        <v>15</v>
      </c>
      <c r="Z25" s="23">
        <v>15</v>
      </c>
      <c r="AA25" s="23">
        <v>23</v>
      </c>
      <c r="AB25" s="23">
        <v>28</v>
      </c>
      <c r="AC25" s="23">
        <v>24</v>
      </c>
      <c r="AD25" s="23">
        <v>24</v>
      </c>
      <c r="AE25" s="23">
        <v>24</v>
      </c>
      <c r="AF25" s="23">
        <v>26</v>
      </c>
      <c r="AG25" s="23">
        <v>25</v>
      </c>
      <c r="AH25" s="23">
        <v>19</v>
      </c>
      <c r="AI25" s="23">
        <v>18</v>
      </c>
      <c r="AJ25" s="23">
        <v>13</v>
      </c>
      <c r="AK25" s="23">
        <v>12</v>
      </c>
      <c r="AL25" s="23">
        <v>9</v>
      </c>
      <c r="AM25" s="23">
        <v>14</v>
      </c>
      <c r="AN25" s="23">
        <v>25</v>
      </c>
      <c r="AO25" s="23">
        <v>28</v>
      </c>
      <c r="AP25" s="23">
        <v>32</v>
      </c>
      <c r="AQ25" s="23">
        <v>23</v>
      </c>
      <c r="AR25" s="23">
        <v>29</v>
      </c>
      <c r="AS25" s="23">
        <v>54</v>
      </c>
      <c r="AT25" s="23">
        <v>56</v>
      </c>
      <c r="AU25" s="23">
        <v>46</v>
      </c>
      <c r="AV25" s="23">
        <v>46</v>
      </c>
      <c r="AW25" s="23">
        <v>34</v>
      </c>
      <c r="AX25" s="23">
        <v>26</v>
      </c>
      <c r="AY25" s="23">
        <v>27</v>
      </c>
      <c r="AZ25" s="23">
        <v>34</v>
      </c>
      <c r="BA25" s="23">
        <v>44</v>
      </c>
      <c r="BB25" s="23">
        <v>41</v>
      </c>
      <c r="BC25" s="23">
        <v>42</v>
      </c>
      <c r="BD25" s="23">
        <v>43</v>
      </c>
      <c r="BE25" s="23">
        <v>57</v>
      </c>
      <c r="BF25" s="23">
        <v>49</v>
      </c>
      <c r="BG25" s="23">
        <v>36</v>
      </c>
      <c r="BH25" s="23">
        <v>37</v>
      </c>
      <c r="BI25" s="23">
        <v>34</v>
      </c>
      <c r="BJ25" s="23">
        <v>40</v>
      </c>
      <c r="BK25" s="23">
        <v>46</v>
      </c>
      <c r="BL25" s="23">
        <v>39</v>
      </c>
      <c r="BM25" s="23">
        <v>48</v>
      </c>
      <c r="BN25" s="23">
        <v>75</v>
      </c>
      <c r="BO25" s="23">
        <v>69</v>
      </c>
      <c r="BP25" s="23">
        <v>71</v>
      </c>
      <c r="BQ25" s="23">
        <v>82</v>
      </c>
      <c r="BR25" s="23">
        <v>160</v>
      </c>
      <c r="BS25" s="23">
        <v>143</v>
      </c>
      <c r="BT25" s="23">
        <v>123</v>
      </c>
      <c r="BU25" s="23">
        <v>146</v>
      </c>
      <c r="BV25" s="23">
        <v>216</v>
      </c>
      <c r="BW25" s="23"/>
      <c r="BX25" s="34"/>
    </row>
    <row r="26" spans="1:79" x14ac:dyDescent="0.2">
      <c r="A26" s="33" t="s">
        <v>47</v>
      </c>
      <c r="B26" s="23">
        <v>14699</v>
      </c>
      <c r="C26" s="37"/>
      <c r="D26" s="23">
        <v>16</v>
      </c>
      <c r="E26" s="23">
        <v>20</v>
      </c>
      <c r="F26" s="23">
        <v>14</v>
      </c>
      <c r="G26" s="23">
        <v>11</v>
      </c>
      <c r="H26" s="23">
        <v>18</v>
      </c>
      <c r="I26" s="23">
        <v>13</v>
      </c>
      <c r="J26" s="23">
        <v>16</v>
      </c>
      <c r="K26" s="23">
        <v>17</v>
      </c>
      <c r="L26" s="23">
        <v>14</v>
      </c>
      <c r="M26" s="23">
        <v>12</v>
      </c>
      <c r="N26" s="23">
        <v>11</v>
      </c>
      <c r="O26" s="23">
        <v>10</v>
      </c>
      <c r="P26" s="23">
        <v>9</v>
      </c>
      <c r="Q26" s="23">
        <v>11</v>
      </c>
      <c r="R26" s="23">
        <v>12</v>
      </c>
      <c r="S26" s="23">
        <v>11</v>
      </c>
      <c r="T26" s="23">
        <v>13</v>
      </c>
      <c r="U26" s="23">
        <v>14</v>
      </c>
      <c r="V26" s="23">
        <v>11</v>
      </c>
      <c r="W26" s="23">
        <v>13</v>
      </c>
      <c r="X26" s="23">
        <v>15</v>
      </c>
      <c r="Y26" s="23">
        <v>24</v>
      </c>
      <c r="Z26" s="23">
        <v>17</v>
      </c>
      <c r="AA26" s="23">
        <v>18</v>
      </c>
      <c r="AB26" s="23">
        <v>13</v>
      </c>
      <c r="AC26" s="23">
        <v>9</v>
      </c>
      <c r="AD26" s="23">
        <v>7</v>
      </c>
      <c r="AE26" s="23">
        <v>5</v>
      </c>
      <c r="AF26" s="23">
        <v>6</v>
      </c>
      <c r="AG26" s="23">
        <v>15</v>
      </c>
      <c r="AH26" s="23">
        <v>15</v>
      </c>
      <c r="AI26" s="23">
        <v>16</v>
      </c>
      <c r="AJ26" s="23">
        <v>20</v>
      </c>
      <c r="AK26" s="23">
        <v>19</v>
      </c>
      <c r="AL26" s="23">
        <v>19</v>
      </c>
      <c r="AM26" s="23">
        <v>25</v>
      </c>
      <c r="AN26" s="23">
        <v>19</v>
      </c>
      <c r="AO26" s="23">
        <v>21</v>
      </c>
      <c r="AP26" s="23">
        <v>24</v>
      </c>
      <c r="AQ26" s="23">
        <v>22</v>
      </c>
      <c r="AR26" s="23">
        <v>29</v>
      </c>
      <c r="AS26" s="23">
        <v>24</v>
      </c>
      <c r="AT26" s="23">
        <v>25</v>
      </c>
      <c r="AU26" s="23">
        <v>23</v>
      </c>
      <c r="AV26" s="23">
        <v>23</v>
      </c>
      <c r="AW26" s="23">
        <v>22</v>
      </c>
      <c r="AX26" s="23">
        <v>32</v>
      </c>
      <c r="AY26" s="23">
        <v>28</v>
      </c>
      <c r="AZ26" s="23">
        <v>33</v>
      </c>
      <c r="BA26" s="23">
        <v>36</v>
      </c>
      <c r="BB26" s="23">
        <v>37</v>
      </c>
      <c r="BC26" s="23">
        <v>29</v>
      </c>
      <c r="BD26" s="23">
        <v>32</v>
      </c>
      <c r="BE26" s="23">
        <v>37</v>
      </c>
      <c r="BF26" s="23">
        <v>35</v>
      </c>
      <c r="BG26" s="23">
        <v>35</v>
      </c>
      <c r="BH26" s="23">
        <v>33</v>
      </c>
      <c r="BI26" s="23">
        <v>28</v>
      </c>
      <c r="BJ26" s="23">
        <v>27</v>
      </c>
      <c r="BK26" s="23">
        <v>27</v>
      </c>
      <c r="BL26" s="23">
        <v>24</v>
      </c>
      <c r="BM26" s="23">
        <v>21</v>
      </c>
      <c r="BN26" s="23">
        <v>45</v>
      </c>
      <c r="BO26" s="23">
        <v>47</v>
      </c>
      <c r="BP26" s="23">
        <v>49</v>
      </c>
      <c r="BQ26" s="23">
        <v>47</v>
      </c>
      <c r="BR26" s="23">
        <v>85</v>
      </c>
      <c r="BS26" s="23">
        <v>74</v>
      </c>
      <c r="BT26" s="23">
        <v>66</v>
      </c>
      <c r="BU26" s="23">
        <v>84</v>
      </c>
      <c r="BV26" s="23">
        <v>126</v>
      </c>
      <c r="BW26" s="23"/>
      <c r="BX26" s="34"/>
    </row>
    <row r="27" spans="1:79" x14ac:dyDescent="0.2">
      <c r="A27" s="40" t="s">
        <v>6</v>
      </c>
      <c r="B27" s="26">
        <f>SUM(B18:B26)</f>
        <v>119634</v>
      </c>
      <c r="C27" s="26" t="s">
        <v>39</v>
      </c>
      <c r="D27" s="26">
        <f t="shared" ref="D27:BC27" si="19">SUM(D18:D26)</f>
        <v>123</v>
      </c>
      <c r="E27" s="26">
        <f t="shared" si="19"/>
        <v>153</v>
      </c>
      <c r="F27" s="26">
        <f t="shared" si="19"/>
        <v>127</v>
      </c>
      <c r="G27" s="26">
        <f t="shared" si="19"/>
        <v>121</v>
      </c>
      <c r="H27" s="26">
        <f t="shared" si="19"/>
        <v>126</v>
      </c>
      <c r="I27" s="26">
        <f t="shared" si="19"/>
        <v>92</v>
      </c>
      <c r="J27" s="26">
        <f t="shared" si="19"/>
        <v>109</v>
      </c>
      <c r="K27" s="26">
        <f t="shared" si="19"/>
        <v>87</v>
      </c>
      <c r="L27" s="26">
        <f t="shared" si="19"/>
        <v>84</v>
      </c>
      <c r="M27" s="26">
        <f t="shared" si="19"/>
        <v>94</v>
      </c>
      <c r="N27" s="26">
        <f t="shared" si="19"/>
        <v>107</v>
      </c>
      <c r="O27" s="26">
        <f t="shared" si="19"/>
        <v>106</v>
      </c>
      <c r="P27" s="26">
        <f t="shared" si="19"/>
        <v>117</v>
      </c>
      <c r="Q27" s="26">
        <f t="shared" si="19"/>
        <v>110</v>
      </c>
      <c r="R27" s="26">
        <f t="shared" si="19"/>
        <v>104</v>
      </c>
      <c r="S27" s="26">
        <f t="shared" si="19"/>
        <v>108</v>
      </c>
      <c r="T27" s="26">
        <f t="shared" si="19"/>
        <v>107</v>
      </c>
      <c r="U27" s="26">
        <f t="shared" si="19"/>
        <v>125</v>
      </c>
      <c r="V27" s="26">
        <f t="shared" si="19"/>
        <v>122</v>
      </c>
      <c r="W27" s="26">
        <f t="shared" si="19"/>
        <v>119</v>
      </c>
      <c r="X27" s="26">
        <f t="shared" si="19"/>
        <v>132</v>
      </c>
      <c r="Y27" s="26">
        <f t="shared" si="19"/>
        <v>152</v>
      </c>
      <c r="Z27" s="26">
        <f t="shared" si="19"/>
        <v>129</v>
      </c>
      <c r="AA27" s="26">
        <f t="shared" si="19"/>
        <v>131</v>
      </c>
      <c r="AB27" s="26">
        <f t="shared" si="19"/>
        <v>121</v>
      </c>
      <c r="AC27" s="26">
        <f t="shared" si="19"/>
        <v>110</v>
      </c>
      <c r="AD27" s="26">
        <f t="shared" si="19"/>
        <v>104</v>
      </c>
      <c r="AE27" s="26">
        <f t="shared" si="19"/>
        <v>98</v>
      </c>
      <c r="AF27" s="26">
        <f t="shared" si="19"/>
        <v>106</v>
      </c>
      <c r="AG27" s="26">
        <f t="shared" si="19"/>
        <v>119</v>
      </c>
      <c r="AH27" s="26">
        <f t="shared" si="19"/>
        <v>111</v>
      </c>
      <c r="AI27" s="26">
        <f t="shared" si="19"/>
        <v>118</v>
      </c>
      <c r="AJ27" s="26">
        <f t="shared" si="19"/>
        <v>127</v>
      </c>
      <c r="AK27" s="26">
        <f t="shared" si="19"/>
        <v>125</v>
      </c>
      <c r="AL27" s="26">
        <f t="shared" si="19"/>
        <v>140</v>
      </c>
      <c r="AM27" s="26">
        <f t="shared" si="19"/>
        <v>163</v>
      </c>
      <c r="AN27" s="26">
        <f t="shared" si="19"/>
        <v>170</v>
      </c>
      <c r="AO27" s="26">
        <f t="shared" si="19"/>
        <v>177</v>
      </c>
      <c r="AP27" s="26">
        <f t="shared" si="19"/>
        <v>199</v>
      </c>
      <c r="AQ27" s="26">
        <f t="shared" si="19"/>
        <v>177</v>
      </c>
      <c r="AR27" s="26">
        <f t="shared" si="19"/>
        <v>203</v>
      </c>
      <c r="AS27" s="26">
        <f t="shared" si="19"/>
        <v>238</v>
      </c>
      <c r="AT27" s="26">
        <f t="shared" si="19"/>
        <v>239</v>
      </c>
      <c r="AU27" s="26">
        <f t="shared" si="19"/>
        <v>226</v>
      </c>
      <c r="AV27" s="26">
        <f t="shared" si="19"/>
        <v>216</v>
      </c>
      <c r="AW27" s="26">
        <f t="shared" si="19"/>
        <v>202</v>
      </c>
      <c r="AX27" s="26">
        <f t="shared" si="19"/>
        <v>189</v>
      </c>
      <c r="AY27" s="26">
        <f t="shared" si="19"/>
        <v>187</v>
      </c>
      <c r="AZ27" s="26">
        <f t="shared" si="19"/>
        <v>213</v>
      </c>
      <c r="BA27" s="26">
        <f t="shared" si="19"/>
        <v>237</v>
      </c>
      <c r="BB27" s="26">
        <f t="shared" si="19"/>
        <v>259</v>
      </c>
      <c r="BC27" s="26">
        <f t="shared" si="19"/>
        <v>242</v>
      </c>
      <c r="BD27" s="26">
        <f t="shared" ref="BD27:BG27" si="20">SUM(BD18:BD26)</f>
        <v>256</v>
      </c>
      <c r="BE27" s="26">
        <f t="shared" si="20"/>
        <v>296</v>
      </c>
      <c r="BF27" s="26">
        <f t="shared" si="20"/>
        <v>268</v>
      </c>
      <c r="BG27" s="26">
        <f t="shared" si="20"/>
        <v>251</v>
      </c>
      <c r="BH27" s="26">
        <f t="shared" ref="BH27:BK27" si="21">SUM(BH18:BH26)</f>
        <v>250</v>
      </c>
      <c r="BI27" s="26">
        <f t="shared" si="21"/>
        <v>247</v>
      </c>
      <c r="BJ27" s="26">
        <f t="shared" si="21"/>
        <v>261</v>
      </c>
      <c r="BK27" s="26">
        <f t="shared" si="21"/>
        <v>241</v>
      </c>
      <c r="BL27" s="26">
        <f t="shared" ref="BL27:BT27" si="22">SUM(BL18:BL26)</f>
        <v>238</v>
      </c>
      <c r="BM27" s="26">
        <f t="shared" si="22"/>
        <v>246</v>
      </c>
      <c r="BN27" s="26">
        <f t="shared" si="22"/>
        <v>327</v>
      </c>
      <c r="BO27" s="26">
        <f t="shared" si="22"/>
        <v>315</v>
      </c>
      <c r="BP27" s="26">
        <f t="shared" si="22"/>
        <v>302</v>
      </c>
      <c r="BQ27" s="26">
        <f t="shared" si="22"/>
        <v>338</v>
      </c>
      <c r="BR27" s="26">
        <f t="shared" si="22"/>
        <v>612</v>
      </c>
      <c r="BS27" s="26">
        <f t="shared" si="22"/>
        <v>558</v>
      </c>
      <c r="BT27" s="26">
        <f t="shared" si="22"/>
        <v>537</v>
      </c>
      <c r="BU27" s="26">
        <f t="shared" ref="BU27:BV27" si="23">SUM(BU18:BU26)</f>
        <v>748</v>
      </c>
      <c r="BV27" s="26">
        <f t="shared" si="23"/>
        <v>1041</v>
      </c>
      <c r="BW27" s="26">
        <f t="shared" ref="BW27" si="24">SUM(BW18:BW26)</f>
        <v>0</v>
      </c>
      <c r="BX27" s="35"/>
      <c r="BZ27" s="15">
        <f t="shared" ref="BZ27" si="25">SUM(BZ18:BZ26)</f>
        <v>0</v>
      </c>
      <c r="CA27" s="2"/>
    </row>
    <row r="28" spans="1:79" ht="17" thickBot="1" x14ac:dyDescent="0.25">
      <c r="A28" s="39"/>
      <c r="B28" s="25"/>
      <c r="C28" s="25" t="s">
        <v>36</v>
      </c>
      <c r="D28" s="7">
        <f t="shared" ref="D28:BO28" si="26">(D27/$B27)*100000</f>
        <v>102.81358142334119</v>
      </c>
      <c r="E28" s="7">
        <f t="shared" si="26"/>
        <v>127.89006469732685</v>
      </c>
      <c r="F28" s="7">
        <f t="shared" si="26"/>
        <v>106.15711252653928</v>
      </c>
      <c r="G28" s="7">
        <f t="shared" si="26"/>
        <v>101.14181587174214</v>
      </c>
      <c r="H28" s="7">
        <f t="shared" si="26"/>
        <v>105.32122975073976</v>
      </c>
      <c r="I28" s="7">
        <f t="shared" si="26"/>
        <v>76.901215373556013</v>
      </c>
      <c r="J28" s="7">
        <f t="shared" si="26"/>
        <v>91.111222562147887</v>
      </c>
      <c r="K28" s="7">
        <f t="shared" si="26"/>
        <v>72.721801494558406</v>
      </c>
      <c r="L28" s="7">
        <f t="shared" si="26"/>
        <v>70.214153167159836</v>
      </c>
      <c r="M28" s="7">
        <f t="shared" si="26"/>
        <v>78.572980925155051</v>
      </c>
      <c r="N28" s="7">
        <f t="shared" si="26"/>
        <v>89.439457010548836</v>
      </c>
      <c r="O28" s="7">
        <f t="shared" si="26"/>
        <v>88.603574234749317</v>
      </c>
      <c r="P28" s="7">
        <f t="shared" si="26"/>
        <v>97.79828476854405</v>
      </c>
      <c r="Q28" s="7">
        <f t="shared" si="26"/>
        <v>91.947105337947406</v>
      </c>
      <c r="R28" s="7">
        <f t="shared" si="26"/>
        <v>86.931808683150265</v>
      </c>
      <c r="S28" s="7">
        <f t="shared" si="26"/>
        <v>90.275339786348368</v>
      </c>
      <c r="T28" s="7">
        <f t="shared" si="26"/>
        <v>89.439457010548836</v>
      </c>
      <c r="U28" s="7">
        <f t="shared" si="26"/>
        <v>104.48534697494023</v>
      </c>
      <c r="V28" s="7">
        <f t="shared" si="26"/>
        <v>101.97769864754167</v>
      </c>
      <c r="W28" s="7">
        <f t="shared" si="26"/>
        <v>99.470050320143116</v>
      </c>
      <c r="X28" s="7">
        <f t="shared" si="26"/>
        <v>110.3365264055369</v>
      </c>
      <c r="Y28" s="7">
        <f t="shared" si="26"/>
        <v>127.05418192152733</v>
      </c>
      <c r="Z28" s="7">
        <f t="shared" si="26"/>
        <v>107.82887807813833</v>
      </c>
      <c r="AA28" s="7">
        <f t="shared" si="26"/>
        <v>109.50064362973735</v>
      </c>
      <c r="AB28" s="7">
        <f t="shared" si="26"/>
        <v>101.14181587174214</v>
      </c>
      <c r="AC28" s="7">
        <f t="shared" si="26"/>
        <v>91.947105337947406</v>
      </c>
      <c r="AD28" s="7">
        <f t="shared" si="26"/>
        <v>86.931808683150265</v>
      </c>
      <c r="AE28" s="7">
        <f t="shared" si="26"/>
        <v>81.916512028353139</v>
      </c>
      <c r="AF28" s="7">
        <f t="shared" si="26"/>
        <v>88.603574234749317</v>
      </c>
      <c r="AG28" s="7">
        <f t="shared" si="26"/>
        <v>99.470050320143116</v>
      </c>
      <c r="AH28" s="7">
        <f t="shared" si="26"/>
        <v>92.782988113746939</v>
      </c>
      <c r="AI28" s="7">
        <f t="shared" si="26"/>
        <v>98.634167544343569</v>
      </c>
      <c r="AJ28" s="7">
        <f t="shared" si="26"/>
        <v>106.15711252653928</v>
      </c>
      <c r="AK28" s="7">
        <f t="shared" si="26"/>
        <v>104.48534697494023</v>
      </c>
      <c r="AL28" s="7">
        <f t="shared" si="26"/>
        <v>117.02358861193306</v>
      </c>
      <c r="AM28" s="7">
        <f t="shared" si="26"/>
        <v>136.24889245532208</v>
      </c>
      <c r="AN28" s="7">
        <f t="shared" si="26"/>
        <v>142.10007188591871</v>
      </c>
      <c r="AO28" s="7">
        <f t="shared" si="26"/>
        <v>147.95125131651537</v>
      </c>
      <c r="AP28" s="7">
        <f t="shared" si="26"/>
        <v>166.34067238410486</v>
      </c>
      <c r="AQ28" s="7">
        <f t="shared" si="26"/>
        <v>147.95125131651537</v>
      </c>
      <c r="AR28" s="7">
        <f t="shared" si="26"/>
        <v>169.68420348730294</v>
      </c>
      <c r="AS28" s="7">
        <f t="shared" si="26"/>
        <v>198.94010064028623</v>
      </c>
      <c r="AT28" s="7">
        <f t="shared" si="26"/>
        <v>199.77598341608572</v>
      </c>
      <c r="AU28" s="7">
        <f t="shared" si="26"/>
        <v>188.90950733069195</v>
      </c>
      <c r="AV28" s="7">
        <f t="shared" si="26"/>
        <v>180.55067957269674</v>
      </c>
      <c r="AW28" s="7">
        <f t="shared" si="26"/>
        <v>168.84832071150342</v>
      </c>
      <c r="AX28" s="7">
        <f t="shared" si="26"/>
        <v>157.98184462610965</v>
      </c>
      <c r="AY28" s="7">
        <f t="shared" si="26"/>
        <v>156.31007907451058</v>
      </c>
      <c r="AZ28" s="7">
        <f t="shared" si="26"/>
        <v>178.04303124529815</v>
      </c>
      <c r="BA28" s="7">
        <f t="shared" si="26"/>
        <v>198.10421786448669</v>
      </c>
      <c r="BB28" s="7">
        <f t="shared" si="26"/>
        <v>216.49363893207615</v>
      </c>
      <c r="BC28" s="7">
        <f t="shared" si="26"/>
        <v>202.28363174348428</v>
      </c>
      <c r="BD28" s="7">
        <f t="shared" si="26"/>
        <v>213.9859906046776</v>
      </c>
      <c r="BE28" s="7">
        <f t="shared" si="26"/>
        <v>247.42130163665846</v>
      </c>
      <c r="BF28" s="7">
        <f t="shared" si="26"/>
        <v>224.01658391427185</v>
      </c>
      <c r="BG28" s="7">
        <f t="shared" si="26"/>
        <v>209.80657672567997</v>
      </c>
      <c r="BH28" s="7">
        <f t="shared" si="26"/>
        <v>208.97069394988046</v>
      </c>
      <c r="BI28" s="7">
        <f t="shared" si="26"/>
        <v>206.46304562248193</v>
      </c>
      <c r="BJ28" s="7">
        <f t="shared" si="26"/>
        <v>218.16540448367522</v>
      </c>
      <c r="BK28" s="7">
        <f t="shared" si="26"/>
        <v>201.44774896768479</v>
      </c>
      <c r="BL28" s="7">
        <f t="shared" si="26"/>
        <v>198.94010064028623</v>
      </c>
      <c r="BM28" s="7">
        <f t="shared" si="26"/>
        <v>205.62716284668238</v>
      </c>
      <c r="BN28" s="7">
        <f t="shared" si="26"/>
        <v>273.33366768644368</v>
      </c>
      <c r="BO28" s="7">
        <f t="shared" si="26"/>
        <v>263.30307437684939</v>
      </c>
      <c r="BP28" s="7">
        <f t="shared" ref="BP28:BW28" si="27">(BP27/$B27)*100000</f>
        <v>252.4365982914556</v>
      </c>
      <c r="BQ28" s="7">
        <f t="shared" si="27"/>
        <v>282.52837822023838</v>
      </c>
      <c r="BR28" s="7">
        <f t="shared" si="27"/>
        <v>511.5602587893074</v>
      </c>
      <c r="BS28" s="7">
        <f t="shared" si="27"/>
        <v>466.42258889613316</v>
      </c>
      <c r="BT28" s="7">
        <f t="shared" si="27"/>
        <v>448.86905060434327</v>
      </c>
      <c r="BU28" s="7">
        <f t="shared" si="27"/>
        <v>625.24031629804233</v>
      </c>
      <c r="BV28" s="7">
        <f t="shared" si="27"/>
        <v>870.15396960730232</v>
      </c>
      <c r="BW28" s="7">
        <f t="shared" si="27"/>
        <v>0</v>
      </c>
      <c r="BX28" s="31"/>
      <c r="BZ28" s="7">
        <f t="shared" ref="BZ28" si="28">(BZ27/$B27)*100000</f>
        <v>0</v>
      </c>
      <c r="CA28" s="2"/>
    </row>
    <row r="29" spans="1:79" ht="17" thickBot="1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29"/>
      <c r="BZ29" s="12"/>
      <c r="CA29" s="1"/>
    </row>
    <row r="30" spans="1:79" x14ac:dyDescent="0.2">
      <c r="A30" s="27" t="s">
        <v>13</v>
      </c>
      <c r="B30" s="22">
        <v>1957</v>
      </c>
      <c r="C30" s="36" t="s">
        <v>38</v>
      </c>
      <c r="D30" s="22">
        <v>10</v>
      </c>
      <c r="E30" s="22">
        <v>0</v>
      </c>
      <c r="F30" s="22">
        <v>0</v>
      </c>
      <c r="G30" s="22">
        <v>10</v>
      </c>
      <c r="H30" s="22">
        <v>5</v>
      </c>
      <c r="I30" s="22">
        <v>5</v>
      </c>
      <c r="J30" s="22">
        <v>5</v>
      </c>
      <c r="K30" s="22">
        <v>5</v>
      </c>
      <c r="L30" s="22">
        <v>5</v>
      </c>
      <c r="M30" s="22">
        <v>5</v>
      </c>
      <c r="N30" s="22">
        <v>6</v>
      </c>
      <c r="O30" s="22">
        <v>5</v>
      </c>
      <c r="P30" s="22">
        <v>5</v>
      </c>
      <c r="Q30" s="22">
        <v>5</v>
      </c>
      <c r="R30" s="22">
        <v>5</v>
      </c>
      <c r="S30" s="22">
        <v>5</v>
      </c>
      <c r="T30" s="22">
        <v>5</v>
      </c>
      <c r="U30" s="22">
        <v>5</v>
      </c>
      <c r="V30" s="22">
        <v>5</v>
      </c>
      <c r="W30" s="22">
        <v>5</v>
      </c>
      <c r="X30" s="22">
        <v>5</v>
      </c>
      <c r="Y30" s="22">
        <v>9</v>
      </c>
      <c r="Z30" s="22">
        <v>7</v>
      </c>
      <c r="AA30" s="22">
        <v>5</v>
      </c>
      <c r="AB30" s="22">
        <v>5</v>
      </c>
      <c r="AC30" s="22">
        <v>5</v>
      </c>
      <c r="AD30" s="22">
        <v>5</v>
      </c>
      <c r="AE30" s="22">
        <v>5</v>
      </c>
      <c r="AF30" s="22">
        <v>0</v>
      </c>
      <c r="AG30" s="22">
        <v>5</v>
      </c>
      <c r="AH30" s="22">
        <v>5</v>
      </c>
      <c r="AI30" s="22">
        <v>5</v>
      </c>
      <c r="AJ30" s="22">
        <v>5</v>
      </c>
      <c r="AK30" s="22">
        <v>0</v>
      </c>
      <c r="AL30" s="22">
        <v>5</v>
      </c>
      <c r="AM30" s="22">
        <v>5</v>
      </c>
      <c r="AN30" s="22">
        <v>5</v>
      </c>
      <c r="AO30" s="22">
        <v>5</v>
      </c>
      <c r="AP30" s="22">
        <v>5</v>
      </c>
      <c r="AQ30" s="22">
        <v>5</v>
      </c>
      <c r="AR30" s="22">
        <v>6</v>
      </c>
      <c r="AS30" s="22">
        <v>5</v>
      </c>
      <c r="AT30" s="22">
        <v>5</v>
      </c>
      <c r="AU30" s="22">
        <v>5</v>
      </c>
      <c r="AV30" s="22">
        <v>5</v>
      </c>
      <c r="AW30" s="22">
        <v>5</v>
      </c>
      <c r="AX30" s="22">
        <v>5</v>
      </c>
      <c r="AY30" s="22">
        <v>5</v>
      </c>
      <c r="AZ30" s="22">
        <v>5</v>
      </c>
      <c r="BA30" s="22">
        <v>5</v>
      </c>
      <c r="BB30" s="22">
        <v>5</v>
      </c>
      <c r="BC30" s="22">
        <v>5</v>
      </c>
      <c r="BD30" s="22">
        <v>5</v>
      </c>
      <c r="BE30" s="22">
        <v>5</v>
      </c>
      <c r="BF30" s="22">
        <v>5</v>
      </c>
      <c r="BG30" s="22">
        <v>5</v>
      </c>
      <c r="BH30" s="22">
        <v>5</v>
      </c>
      <c r="BI30" s="22">
        <v>5</v>
      </c>
      <c r="BJ30" s="22">
        <v>6</v>
      </c>
      <c r="BK30" s="22">
        <v>5</v>
      </c>
      <c r="BL30" s="22">
        <v>6</v>
      </c>
      <c r="BM30" s="22">
        <v>9</v>
      </c>
      <c r="BN30" s="22">
        <v>7</v>
      </c>
      <c r="BO30" s="22">
        <v>9</v>
      </c>
      <c r="BP30" s="22">
        <v>8</v>
      </c>
      <c r="BQ30" s="22">
        <v>8</v>
      </c>
      <c r="BR30" s="22">
        <v>20</v>
      </c>
      <c r="BS30" s="22">
        <v>15</v>
      </c>
      <c r="BT30" s="22">
        <v>15</v>
      </c>
      <c r="BU30" s="22">
        <v>11</v>
      </c>
      <c r="BV30" s="22">
        <v>21</v>
      </c>
      <c r="BW30" s="22"/>
      <c r="BX30" s="32"/>
    </row>
    <row r="31" spans="1:79" x14ac:dyDescent="0.2">
      <c r="A31" s="33" t="s">
        <v>14</v>
      </c>
      <c r="B31" s="23">
        <v>19649</v>
      </c>
      <c r="C31" s="37"/>
      <c r="D31" s="23">
        <v>14</v>
      </c>
      <c r="E31" s="23">
        <v>13</v>
      </c>
      <c r="F31" s="23">
        <v>20</v>
      </c>
      <c r="G31" s="23">
        <v>15</v>
      </c>
      <c r="H31" s="23">
        <v>22</v>
      </c>
      <c r="I31" s="23">
        <v>14</v>
      </c>
      <c r="J31" s="23">
        <v>14</v>
      </c>
      <c r="K31" s="23">
        <v>13</v>
      </c>
      <c r="L31" s="23">
        <v>13</v>
      </c>
      <c r="M31" s="23">
        <v>12</v>
      </c>
      <c r="N31" s="23">
        <v>11</v>
      </c>
      <c r="O31" s="23">
        <v>13</v>
      </c>
      <c r="P31" s="23">
        <v>16</v>
      </c>
      <c r="Q31" s="23">
        <v>15</v>
      </c>
      <c r="R31" s="23">
        <v>13</v>
      </c>
      <c r="S31" s="23">
        <v>13</v>
      </c>
      <c r="T31" s="23">
        <v>13</v>
      </c>
      <c r="U31" s="23">
        <v>16</v>
      </c>
      <c r="V31" s="23">
        <v>19</v>
      </c>
      <c r="W31" s="23">
        <v>18</v>
      </c>
      <c r="X31" s="23">
        <v>14</v>
      </c>
      <c r="Y31" s="23">
        <v>14</v>
      </c>
      <c r="Z31" s="23">
        <v>16</v>
      </c>
      <c r="AA31" s="23">
        <v>16</v>
      </c>
      <c r="AB31" s="23">
        <v>13</v>
      </c>
      <c r="AC31" s="23">
        <v>12</v>
      </c>
      <c r="AD31" s="23">
        <v>11</v>
      </c>
      <c r="AE31" s="23">
        <v>11</v>
      </c>
      <c r="AF31" s="23">
        <v>10</v>
      </c>
      <c r="AG31" s="23">
        <v>9</v>
      </c>
      <c r="AH31" s="23">
        <v>9</v>
      </c>
      <c r="AI31" s="23">
        <v>8</v>
      </c>
      <c r="AJ31" s="23">
        <v>8</v>
      </c>
      <c r="AK31" s="23">
        <v>10</v>
      </c>
      <c r="AL31" s="23">
        <v>21</v>
      </c>
      <c r="AM31" s="23">
        <v>20</v>
      </c>
      <c r="AN31" s="23">
        <v>41</v>
      </c>
      <c r="AO31" s="23">
        <v>40</v>
      </c>
      <c r="AP31" s="23">
        <v>37</v>
      </c>
      <c r="AQ31" s="23">
        <v>40</v>
      </c>
      <c r="AR31" s="23">
        <v>35</v>
      </c>
      <c r="AS31" s="23">
        <v>27</v>
      </c>
      <c r="AT31" s="23">
        <v>25</v>
      </c>
      <c r="AU31" s="23">
        <v>31</v>
      </c>
      <c r="AV31" s="23">
        <v>36</v>
      </c>
      <c r="AW31" s="23">
        <v>38</v>
      </c>
      <c r="AX31" s="23">
        <v>14</v>
      </c>
      <c r="AY31" s="23">
        <v>19</v>
      </c>
      <c r="AZ31" s="23">
        <v>20</v>
      </c>
      <c r="BA31" s="23">
        <v>24</v>
      </c>
      <c r="BB31" s="23">
        <v>22</v>
      </c>
      <c r="BC31" s="23">
        <v>27</v>
      </c>
      <c r="BD31" s="23">
        <v>31</v>
      </c>
      <c r="BE31" s="23">
        <v>31</v>
      </c>
      <c r="BF31" s="23">
        <v>26</v>
      </c>
      <c r="BG31" s="23">
        <v>24</v>
      </c>
      <c r="BH31" s="23">
        <v>24</v>
      </c>
      <c r="BI31" s="23">
        <v>29</v>
      </c>
      <c r="BJ31" s="23">
        <v>44</v>
      </c>
      <c r="BK31" s="23">
        <v>49</v>
      </c>
      <c r="BL31" s="23">
        <v>59</v>
      </c>
      <c r="BM31" s="23">
        <v>68</v>
      </c>
      <c r="BN31" s="23">
        <v>93</v>
      </c>
      <c r="BO31" s="23">
        <v>92</v>
      </c>
      <c r="BP31" s="23">
        <v>92</v>
      </c>
      <c r="BQ31" s="23">
        <v>70</v>
      </c>
      <c r="BR31" s="23">
        <v>130</v>
      </c>
      <c r="BS31" s="23">
        <v>129</v>
      </c>
      <c r="BT31" s="23">
        <v>127</v>
      </c>
      <c r="BU31" s="23">
        <v>107</v>
      </c>
      <c r="BV31" s="23">
        <v>147</v>
      </c>
      <c r="BW31" s="23"/>
      <c r="BX31" s="34"/>
    </row>
    <row r="32" spans="1:79" x14ac:dyDescent="0.2">
      <c r="A32" s="33" t="s">
        <v>48</v>
      </c>
      <c r="B32" s="23">
        <v>39231</v>
      </c>
      <c r="C32" s="37"/>
      <c r="D32" s="23">
        <v>24</v>
      </c>
      <c r="E32" s="23">
        <v>38</v>
      </c>
      <c r="F32" s="23">
        <v>37</v>
      </c>
      <c r="G32" s="23">
        <v>26</v>
      </c>
      <c r="H32" s="23">
        <v>33</v>
      </c>
      <c r="I32" s="23">
        <v>32</v>
      </c>
      <c r="J32" s="23">
        <v>25</v>
      </c>
      <c r="K32" s="23">
        <v>26</v>
      </c>
      <c r="L32" s="23">
        <v>23</v>
      </c>
      <c r="M32" s="23">
        <v>26</v>
      </c>
      <c r="N32" s="23">
        <v>36</v>
      </c>
      <c r="O32" s="23">
        <v>33</v>
      </c>
      <c r="P32" s="23">
        <v>44</v>
      </c>
      <c r="Q32" s="23">
        <v>36</v>
      </c>
      <c r="R32" s="23">
        <v>36</v>
      </c>
      <c r="S32" s="23">
        <v>30</v>
      </c>
      <c r="T32" s="23">
        <v>26</v>
      </c>
      <c r="U32" s="23">
        <v>36</v>
      </c>
      <c r="V32" s="23">
        <v>36</v>
      </c>
      <c r="W32" s="23">
        <v>33</v>
      </c>
      <c r="X32" s="23">
        <v>38</v>
      </c>
      <c r="Y32" s="23">
        <v>40</v>
      </c>
      <c r="Z32" s="23">
        <v>39</v>
      </c>
      <c r="AA32" s="23">
        <v>54</v>
      </c>
      <c r="AB32" s="23">
        <v>53</v>
      </c>
      <c r="AC32" s="23">
        <v>54</v>
      </c>
      <c r="AD32" s="23">
        <v>48</v>
      </c>
      <c r="AE32" s="23">
        <v>47</v>
      </c>
      <c r="AF32" s="23">
        <v>43</v>
      </c>
      <c r="AG32" s="23">
        <v>32</v>
      </c>
      <c r="AH32" s="23">
        <v>28</v>
      </c>
      <c r="AI32" s="23">
        <v>24</v>
      </c>
      <c r="AJ32" s="23">
        <v>28</v>
      </c>
      <c r="AK32" s="23">
        <v>29</v>
      </c>
      <c r="AL32" s="23">
        <v>46</v>
      </c>
      <c r="AM32" s="23">
        <v>46</v>
      </c>
      <c r="AN32" s="23">
        <v>65</v>
      </c>
      <c r="AO32" s="23">
        <v>54</v>
      </c>
      <c r="AP32" s="23">
        <v>60</v>
      </c>
      <c r="AQ32" s="23">
        <v>57</v>
      </c>
      <c r="AR32" s="23">
        <v>72</v>
      </c>
      <c r="AS32" s="23">
        <v>69</v>
      </c>
      <c r="AT32" s="23">
        <v>76</v>
      </c>
      <c r="AU32" s="23">
        <v>85</v>
      </c>
      <c r="AV32" s="23">
        <v>70</v>
      </c>
      <c r="AW32" s="23">
        <v>70</v>
      </c>
      <c r="AX32" s="23">
        <v>44</v>
      </c>
      <c r="AY32" s="23">
        <v>55</v>
      </c>
      <c r="AZ32" s="23">
        <v>63</v>
      </c>
      <c r="BA32" s="23">
        <v>75</v>
      </c>
      <c r="BB32" s="23">
        <v>80</v>
      </c>
      <c r="BC32" s="23">
        <v>73</v>
      </c>
      <c r="BD32" s="23">
        <v>65</v>
      </c>
      <c r="BE32" s="23">
        <v>93</v>
      </c>
      <c r="BF32" s="23">
        <v>86</v>
      </c>
      <c r="BG32" s="23">
        <v>93</v>
      </c>
      <c r="BH32" s="23">
        <v>95</v>
      </c>
      <c r="BI32" s="23">
        <v>102</v>
      </c>
      <c r="BJ32" s="23">
        <v>122</v>
      </c>
      <c r="BK32" s="23">
        <v>119</v>
      </c>
      <c r="BL32" s="23">
        <v>119</v>
      </c>
      <c r="BM32" s="23">
        <v>133</v>
      </c>
      <c r="BN32" s="23">
        <v>166</v>
      </c>
      <c r="BO32" s="23">
        <v>194</v>
      </c>
      <c r="BP32" s="23">
        <v>184</v>
      </c>
      <c r="BQ32" s="23">
        <v>201</v>
      </c>
      <c r="BR32" s="23">
        <v>342</v>
      </c>
      <c r="BS32" s="23">
        <v>321</v>
      </c>
      <c r="BT32" s="23">
        <v>300</v>
      </c>
      <c r="BU32" s="23">
        <v>248</v>
      </c>
      <c r="BV32" s="23">
        <v>369</v>
      </c>
      <c r="BW32" s="23"/>
      <c r="BX32" s="34"/>
    </row>
    <row r="33" spans="1:80" x14ac:dyDescent="0.2">
      <c r="A33" s="33" t="s">
        <v>49</v>
      </c>
      <c r="B33" s="23">
        <v>8518</v>
      </c>
      <c r="C33" s="37"/>
      <c r="D33" s="23">
        <v>10</v>
      </c>
      <c r="E33" s="23">
        <v>10</v>
      </c>
      <c r="F33" s="23">
        <v>10</v>
      </c>
      <c r="G33" s="23">
        <v>10</v>
      </c>
      <c r="H33" s="23">
        <v>10</v>
      </c>
      <c r="I33" s="23">
        <v>12</v>
      </c>
      <c r="J33" s="23">
        <v>10</v>
      </c>
      <c r="K33" s="23">
        <v>7</v>
      </c>
      <c r="L33" s="23">
        <v>8</v>
      </c>
      <c r="M33" s="23">
        <v>8</v>
      </c>
      <c r="N33" s="23">
        <v>5</v>
      </c>
      <c r="O33" s="23">
        <v>8</v>
      </c>
      <c r="P33" s="23">
        <v>6</v>
      </c>
      <c r="Q33" s="23">
        <v>5</v>
      </c>
      <c r="R33" s="23">
        <v>5</v>
      </c>
      <c r="S33" s="23">
        <v>5</v>
      </c>
      <c r="T33" s="23">
        <v>5</v>
      </c>
      <c r="U33" s="23">
        <v>5</v>
      </c>
      <c r="V33" s="23">
        <v>5</v>
      </c>
      <c r="W33" s="23">
        <v>5</v>
      </c>
      <c r="X33" s="23">
        <v>5</v>
      </c>
      <c r="Y33" s="23">
        <v>5</v>
      </c>
      <c r="Z33" s="23">
        <v>5</v>
      </c>
      <c r="AA33" s="23">
        <v>9</v>
      </c>
      <c r="AB33" s="23">
        <v>10</v>
      </c>
      <c r="AC33" s="23">
        <v>7</v>
      </c>
      <c r="AD33" s="23">
        <v>6</v>
      </c>
      <c r="AE33" s="23">
        <v>5</v>
      </c>
      <c r="AF33" s="23">
        <v>5</v>
      </c>
      <c r="AG33" s="23">
        <v>7</v>
      </c>
      <c r="AH33" s="23">
        <v>7</v>
      </c>
      <c r="AI33" s="23">
        <v>8</v>
      </c>
      <c r="AJ33" s="23">
        <v>6</v>
      </c>
      <c r="AK33" s="23">
        <v>5</v>
      </c>
      <c r="AL33" s="23">
        <v>10</v>
      </c>
      <c r="AM33" s="23">
        <v>10</v>
      </c>
      <c r="AN33" s="23">
        <v>7</v>
      </c>
      <c r="AO33" s="23">
        <v>6</v>
      </c>
      <c r="AP33" s="23">
        <v>5</v>
      </c>
      <c r="AQ33" s="23">
        <v>5</v>
      </c>
      <c r="AR33" s="23">
        <v>5</v>
      </c>
      <c r="AS33" s="23">
        <v>11</v>
      </c>
      <c r="AT33" s="23">
        <v>14</v>
      </c>
      <c r="AU33" s="23">
        <v>10</v>
      </c>
      <c r="AV33" s="23">
        <v>9</v>
      </c>
      <c r="AW33" s="23">
        <v>5</v>
      </c>
      <c r="AX33" s="23">
        <v>8</v>
      </c>
      <c r="AY33" s="23">
        <v>7</v>
      </c>
      <c r="AZ33" s="23">
        <v>11</v>
      </c>
      <c r="BA33" s="23">
        <v>12</v>
      </c>
      <c r="BB33" s="23">
        <v>8</v>
      </c>
      <c r="BC33" s="23">
        <v>8</v>
      </c>
      <c r="BD33" s="23">
        <v>8</v>
      </c>
      <c r="BE33" s="23">
        <v>16</v>
      </c>
      <c r="BF33" s="23">
        <v>15</v>
      </c>
      <c r="BG33" s="23">
        <v>12</v>
      </c>
      <c r="BH33" s="23">
        <v>13</v>
      </c>
      <c r="BI33" s="23">
        <v>17</v>
      </c>
      <c r="BJ33" s="23">
        <v>27</v>
      </c>
      <c r="BK33" s="23">
        <v>30</v>
      </c>
      <c r="BL33" s="23">
        <v>27</v>
      </c>
      <c r="BM33" s="23">
        <v>33</v>
      </c>
      <c r="BN33" s="23">
        <v>44</v>
      </c>
      <c r="BO33" s="23">
        <v>47</v>
      </c>
      <c r="BP33" s="23">
        <v>46</v>
      </c>
      <c r="BQ33" s="23">
        <v>44</v>
      </c>
      <c r="BR33" s="23">
        <v>53</v>
      </c>
      <c r="BS33" s="23">
        <v>50</v>
      </c>
      <c r="BT33" s="23">
        <v>41</v>
      </c>
      <c r="BU33" s="23">
        <v>38</v>
      </c>
      <c r="BV33" s="23">
        <v>56</v>
      </c>
      <c r="BW33" s="23"/>
      <c r="BX33" s="34"/>
    </row>
    <row r="34" spans="1:80" x14ac:dyDescent="0.2">
      <c r="A34" s="33" t="s">
        <v>50</v>
      </c>
      <c r="B34" s="23">
        <v>3093</v>
      </c>
      <c r="C34" s="37"/>
      <c r="D34" s="23">
        <v>10</v>
      </c>
      <c r="E34" s="23">
        <v>10</v>
      </c>
      <c r="F34" s="23">
        <v>10</v>
      </c>
      <c r="G34" s="23">
        <v>10</v>
      </c>
      <c r="H34" s="23">
        <v>5</v>
      </c>
      <c r="I34" s="23">
        <v>5</v>
      </c>
      <c r="J34" s="23">
        <v>5</v>
      </c>
      <c r="K34" s="23">
        <v>5</v>
      </c>
      <c r="L34" s="23">
        <v>5</v>
      </c>
      <c r="M34" s="23">
        <v>5</v>
      </c>
      <c r="N34" s="23">
        <v>5</v>
      </c>
      <c r="O34" s="23">
        <v>5</v>
      </c>
      <c r="P34" s="23">
        <v>5</v>
      </c>
      <c r="Q34" s="23">
        <v>5</v>
      </c>
      <c r="R34" s="23">
        <v>5</v>
      </c>
      <c r="S34" s="23">
        <v>5</v>
      </c>
      <c r="T34" s="23">
        <v>5</v>
      </c>
      <c r="U34" s="23">
        <v>10</v>
      </c>
      <c r="V34" s="23">
        <v>9</v>
      </c>
      <c r="W34" s="23">
        <v>7</v>
      </c>
      <c r="X34" s="23">
        <v>5</v>
      </c>
      <c r="Y34" s="23">
        <v>5</v>
      </c>
      <c r="Z34" s="23">
        <v>5</v>
      </c>
      <c r="AA34" s="23">
        <v>0</v>
      </c>
      <c r="AB34" s="23">
        <v>5</v>
      </c>
      <c r="AC34" s="23">
        <v>5</v>
      </c>
      <c r="AD34" s="23">
        <v>0</v>
      </c>
      <c r="AE34" s="23">
        <v>5</v>
      </c>
      <c r="AF34" s="23">
        <v>5</v>
      </c>
      <c r="AG34" s="23">
        <v>5</v>
      </c>
      <c r="AH34" s="23">
        <v>5</v>
      </c>
      <c r="AI34" s="23">
        <v>0</v>
      </c>
      <c r="AJ34" s="23">
        <v>0</v>
      </c>
      <c r="AK34" s="23">
        <v>5</v>
      </c>
      <c r="AL34" s="23">
        <v>5</v>
      </c>
      <c r="AM34" s="23">
        <v>5</v>
      </c>
      <c r="AN34" s="23">
        <v>5</v>
      </c>
      <c r="AO34" s="23">
        <v>5</v>
      </c>
      <c r="AP34" s="23">
        <v>5</v>
      </c>
      <c r="AQ34" s="23">
        <v>5</v>
      </c>
      <c r="AR34" s="23">
        <v>5</v>
      </c>
      <c r="AS34" s="23">
        <v>5</v>
      </c>
      <c r="AT34" s="23">
        <v>5</v>
      </c>
      <c r="AU34" s="23">
        <v>0</v>
      </c>
      <c r="AV34" s="23">
        <v>0</v>
      </c>
      <c r="AW34" s="23">
        <v>5</v>
      </c>
      <c r="AX34" s="23">
        <v>5</v>
      </c>
      <c r="AY34" s="23">
        <v>0</v>
      </c>
      <c r="AZ34" s="23">
        <v>0</v>
      </c>
      <c r="BA34" s="23">
        <v>5</v>
      </c>
      <c r="BB34" s="23">
        <v>5</v>
      </c>
      <c r="BC34" s="23">
        <v>5</v>
      </c>
      <c r="BD34" s="23">
        <v>5</v>
      </c>
      <c r="BE34" s="23">
        <v>5</v>
      </c>
      <c r="BF34" s="23">
        <v>5</v>
      </c>
      <c r="BG34" s="23">
        <v>6</v>
      </c>
      <c r="BH34" s="23">
        <v>5</v>
      </c>
      <c r="BI34" s="23">
        <v>5</v>
      </c>
      <c r="BJ34" s="23">
        <v>15</v>
      </c>
      <c r="BK34" s="23">
        <v>11</v>
      </c>
      <c r="BL34" s="23">
        <v>9</v>
      </c>
      <c r="BM34" s="23">
        <v>10</v>
      </c>
      <c r="BN34" s="23">
        <v>21</v>
      </c>
      <c r="BO34" s="23">
        <v>24</v>
      </c>
      <c r="BP34" s="23">
        <v>21</v>
      </c>
      <c r="BQ34" s="23">
        <v>22</v>
      </c>
      <c r="BR34" s="23">
        <v>24</v>
      </c>
      <c r="BS34" s="23">
        <v>26</v>
      </c>
      <c r="BT34" s="23">
        <v>23</v>
      </c>
      <c r="BU34" s="23">
        <v>21</v>
      </c>
      <c r="BV34" s="23">
        <v>21</v>
      </c>
      <c r="BW34" s="23"/>
      <c r="BX34" s="34"/>
    </row>
    <row r="35" spans="1:80" x14ac:dyDescent="0.2">
      <c r="A35" s="40" t="s">
        <v>12</v>
      </c>
      <c r="B35" s="26">
        <f>SUM(B30:B34)</f>
        <v>72448</v>
      </c>
      <c r="C35" s="26" t="s">
        <v>39</v>
      </c>
      <c r="D35" s="26">
        <f t="shared" ref="D35:BC35" si="29">SUM(D30:D34)</f>
        <v>68</v>
      </c>
      <c r="E35" s="26">
        <f t="shared" si="29"/>
        <v>71</v>
      </c>
      <c r="F35" s="26">
        <f t="shared" si="29"/>
        <v>77</v>
      </c>
      <c r="G35" s="26">
        <f t="shared" si="29"/>
        <v>71</v>
      </c>
      <c r="H35" s="26">
        <f t="shared" si="29"/>
        <v>75</v>
      </c>
      <c r="I35" s="26">
        <f t="shared" si="29"/>
        <v>68</v>
      </c>
      <c r="J35" s="26">
        <f t="shared" si="29"/>
        <v>59</v>
      </c>
      <c r="K35" s="26">
        <f t="shared" si="29"/>
        <v>56</v>
      </c>
      <c r="L35" s="26">
        <f t="shared" si="29"/>
        <v>54</v>
      </c>
      <c r="M35" s="26">
        <f t="shared" si="29"/>
        <v>56</v>
      </c>
      <c r="N35" s="26">
        <f t="shared" si="29"/>
        <v>63</v>
      </c>
      <c r="O35" s="26">
        <f t="shared" si="29"/>
        <v>64</v>
      </c>
      <c r="P35" s="26">
        <f t="shared" si="29"/>
        <v>76</v>
      </c>
      <c r="Q35" s="26">
        <f t="shared" si="29"/>
        <v>66</v>
      </c>
      <c r="R35" s="26">
        <f t="shared" si="29"/>
        <v>64</v>
      </c>
      <c r="S35" s="26">
        <f t="shared" si="29"/>
        <v>58</v>
      </c>
      <c r="T35" s="26">
        <f t="shared" si="29"/>
        <v>54</v>
      </c>
      <c r="U35" s="26">
        <f t="shared" si="29"/>
        <v>72</v>
      </c>
      <c r="V35" s="26">
        <f t="shared" si="29"/>
        <v>74</v>
      </c>
      <c r="W35" s="26">
        <f t="shared" si="29"/>
        <v>68</v>
      </c>
      <c r="X35" s="26">
        <f t="shared" si="29"/>
        <v>67</v>
      </c>
      <c r="Y35" s="26">
        <f t="shared" si="29"/>
        <v>73</v>
      </c>
      <c r="Z35" s="26">
        <f t="shared" si="29"/>
        <v>72</v>
      </c>
      <c r="AA35" s="26">
        <f t="shared" si="29"/>
        <v>84</v>
      </c>
      <c r="AB35" s="26">
        <f t="shared" si="29"/>
        <v>86</v>
      </c>
      <c r="AC35" s="26">
        <f t="shared" si="29"/>
        <v>83</v>
      </c>
      <c r="AD35" s="26">
        <f t="shared" si="29"/>
        <v>70</v>
      </c>
      <c r="AE35" s="26">
        <f t="shared" si="29"/>
        <v>73</v>
      </c>
      <c r="AF35" s="26">
        <f t="shared" si="29"/>
        <v>63</v>
      </c>
      <c r="AG35" s="26">
        <f t="shared" si="29"/>
        <v>58</v>
      </c>
      <c r="AH35" s="26">
        <f t="shared" si="29"/>
        <v>54</v>
      </c>
      <c r="AI35" s="26">
        <f t="shared" si="29"/>
        <v>45</v>
      </c>
      <c r="AJ35" s="26">
        <f t="shared" si="29"/>
        <v>47</v>
      </c>
      <c r="AK35" s="26">
        <f t="shared" si="29"/>
        <v>49</v>
      </c>
      <c r="AL35" s="26">
        <f t="shared" si="29"/>
        <v>87</v>
      </c>
      <c r="AM35" s="26">
        <f t="shared" si="29"/>
        <v>86</v>
      </c>
      <c r="AN35" s="26">
        <f t="shared" si="29"/>
        <v>123</v>
      </c>
      <c r="AO35" s="26">
        <f t="shared" si="29"/>
        <v>110</v>
      </c>
      <c r="AP35" s="26">
        <f t="shared" si="29"/>
        <v>112</v>
      </c>
      <c r="AQ35" s="26">
        <f t="shared" si="29"/>
        <v>112</v>
      </c>
      <c r="AR35" s="26">
        <f t="shared" si="29"/>
        <v>123</v>
      </c>
      <c r="AS35" s="26">
        <f t="shared" si="29"/>
        <v>117</v>
      </c>
      <c r="AT35" s="26">
        <f t="shared" si="29"/>
        <v>125</v>
      </c>
      <c r="AU35" s="26">
        <f t="shared" si="29"/>
        <v>131</v>
      </c>
      <c r="AV35" s="26">
        <f t="shared" si="29"/>
        <v>120</v>
      </c>
      <c r="AW35" s="26">
        <f t="shared" si="29"/>
        <v>123</v>
      </c>
      <c r="AX35" s="26">
        <f t="shared" si="29"/>
        <v>76</v>
      </c>
      <c r="AY35" s="26">
        <f t="shared" si="29"/>
        <v>86</v>
      </c>
      <c r="AZ35" s="26">
        <f t="shared" si="29"/>
        <v>99</v>
      </c>
      <c r="BA35" s="26">
        <f t="shared" si="29"/>
        <v>121</v>
      </c>
      <c r="BB35" s="26">
        <f t="shared" si="29"/>
        <v>120</v>
      </c>
      <c r="BC35" s="26">
        <f t="shared" si="29"/>
        <v>118</v>
      </c>
      <c r="BD35" s="26">
        <f t="shared" ref="BD35:BG35" si="30">SUM(BD30:BD34)</f>
        <v>114</v>
      </c>
      <c r="BE35" s="26">
        <f t="shared" si="30"/>
        <v>150</v>
      </c>
      <c r="BF35" s="26">
        <f t="shared" si="30"/>
        <v>137</v>
      </c>
      <c r="BG35" s="26">
        <f t="shared" si="30"/>
        <v>140</v>
      </c>
      <c r="BH35" s="26">
        <f t="shared" ref="BH35:BK35" si="31">SUM(BH30:BH34)</f>
        <v>142</v>
      </c>
      <c r="BI35" s="26">
        <f t="shared" si="31"/>
        <v>158</v>
      </c>
      <c r="BJ35" s="26">
        <f t="shared" si="31"/>
        <v>214</v>
      </c>
      <c r="BK35" s="26">
        <f t="shared" si="31"/>
        <v>214</v>
      </c>
      <c r="BL35" s="26">
        <f t="shared" ref="BL35:BT35" si="32">SUM(BL30:BL34)</f>
        <v>220</v>
      </c>
      <c r="BM35" s="26">
        <f t="shared" si="32"/>
        <v>253</v>
      </c>
      <c r="BN35" s="26">
        <f t="shared" si="32"/>
        <v>331</v>
      </c>
      <c r="BO35" s="26">
        <f t="shared" si="32"/>
        <v>366</v>
      </c>
      <c r="BP35" s="26">
        <f t="shared" si="32"/>
        <v>351</v>
      </c>
      <c r="BQ35" s="26">
        <f t="shared" si="32"/>
        <v>345</v>
      </c>
      <c r="BR35" s="26">
        <f t="shared" si="32"/>
        <v>569</v>
      </c>
      <c r="BS35" s="26">
        <f t="shared" si="32"/>
        <v>541</v>
      </c>
      <c r="BT35" s="26">
        <f t="shared" si="32"/>
        <v>506</v>
      </c>
      <c r="BU35" s="26">
        <f t="shared" ref="BU35:BV35" si="33">SUM(BU30:BU34)</f>
        <v>425</v>
      </c>
      <c r="BV35" s="26">
        <f t="shared" si="33"/>
        <v>614</v>
      </c>
      <c r="BW35" s="26">
        <f t="shared" ref="BW35" si="34">SUM(BW30:BW34)</f>
        <v>0</v>
      </c>
      <c r="BX35" s="35"/>
      <c r="BZ35" s="15">
        <f t="shared" ref="BZ35" si="35">SUM(BZ30:BZ34)</f>
        <v>0</v>
      </c>
    </row>
    <row r="36" spans="1:80" ht="17" thickBot="1" x14ac:dyDescent="0.25">
      <c r="A36" s="39"/>
      <c r="B36" s="25"/>
      <c r="C36" s="25" t="s">
        <v>36</v>
      </c>
      <c r="D36" s="7">
        <f t="shared" ref="D36:BO36" si="36">(D35/$B35)*100000</f>
        <v>93.86042402826854</v>
      </c>
      <c r="E36" s="7">
        <f t="shared" si="36"/>
        <v>98.001325088339229</v>
      </c>
      <c r="F36" s="7">
        <f t="shared" si="36"/>
        <v>106.28312720848056</v>
      </c>
      <c r="G36" s="7">
        <f t="shared" si="36"/>
        <v>98.001325088339229</v>
      </c>
      <c r="H36" s="7">
        <f t="shared" si="36"/>
        <v>103.52252650176678</v>
      </c>
      <c r="I36" s="7">
        <f t="shared" si="36"/>
        <v>93.86042402826854</v>
      </c>
      <c r="J36" s="7">
        <f t="shared" si="36"/>
        <v>81.437720848056543</v>
      </c>
      <c r="K36" s="7">
        <f t="shared" si="36"/>
        <v>77.296819787985868</v>
      </c>
      <c r="L36" s="7">
        <f t="shared" si="36"/>
        <v>74.53621908127208</v>
      </c>
      <c r="M36" s="7">
        <f t="shared" si="36"/>
        <v>77.296819787985868</v>
      </c>
      <c r="N36" s="7">
        <f t="shared" si="36"/>
        <v>86.958922261484105</v>
      </c>
      <c r="O36" s="7">
        <f t="shared" si="36"/>
        <v>88.339222614840992</v>
      </c>
      <c r="P36" s="7">
        <f t="shared" si="36"/>
        <v>104.90282685512368</v>
      </c>
      <c r="Q36" s="7">
        <f t="shared" si="36"/>
        <v>91.099823321554766</v>
      </c>
      <c r="R36" s="7">
        <f t="shared" si="36"/>
        <v>88.339222614840992</v>
      </c>
      <c r="S36" s="7">
        <f t="shared" si="36"/>
        <v>80.057420494699656</v>
      </c>
      <c r="T36" s="7">
        <f t="shared" si="36"/>
        <v>74.53621908127208</v>
      </c>
      <c r="U36" s="7">
        <f t="shared" si="36"/>
        <v>99.381625441696102</v>
      </c>
      <c r="V36" s="7">
        <f t="shared" si="36"/>
        <v>102.1422261484099</v>
      </c>
      <c r="W36" s="7">
        <f t="shared" si="36"/>
        <v>93.86042402826854</v>
      </c>
      <c r="X36" s="7">
        <f t="shared" si="36"/>
        <v>92.480123674911653</v>
      </c>
      <c r="Y36" s="7">
        <f t="shared" si="36"/>
        <v>100.761925795053</v>
      </c>
      <c r="Z36" s="7">
        <f t="shared" si="36"/>
        <v>99.381625441696102</v>
      </c>
      <c r="AA36" s="7">
        <f t="shared" si="36"/>
        <v>115.9452296819788</v>
      </c>
      <c r="AB36" s="7">
        <f t="shared" si="36"/>
        <v>118.70583038869258</v>
      </c>
      <c r="AC36" s="7">
        <f t="shared" si="36"/>
        <v>114.5649293286219</v>
      </c>
      <c r="AD36" s="7">
        <f t="shared" si="36"/>
        <v>96.621024734982342</v>
      </c>
      <c r="AE36" s="7">
        <f t="shared" si="36"/>
        <v>100.761925795053</v>
      </c>
      <c r="AF36" s="7">
        <f t="shared" si="36"/>
        <v>86.958922261484105</v>
      </c>
      <c r="AG36" s="7">
        <f t="shared" si="36"/>
        <v>80.057420494699656</v>
      </c>
      <c r="AH36" s="7">
        <f t="shared" si="36"/>
        <v>74.53621908127208</v>
      </c>
      <c r="AI36" s="7">
        <f t="shared" si="36"/>
        <v>62.113515901060069</v>
      </c>
      <c r="AJ36" s="7">
        <f t="shared" si="36"/>
        <v>64.874116607773843</v>
      </c>
      <c r="AK36" s="7">
        <f t="shared" si="36"/>
        <v>67.634717314487631</v>
      </c>
      <c r="AL36" s="7">
        <f t="shared" si="36"/>
        <v>120.08613074204948</v>
      </c>
      <c r="AM36" s="7">
        <f t="shared" si="36"/>
        <v>118.70583038869258</v>
      </c>
      <c r="AN36" s="7">
        <f t="shared" si="36"/>
        <v>169.77694346289752</v>
      </c>
      <c r="AO36" s="7">
        <f t="shared" si="36"/>
        <v>151.83303886925793</v>
      </c>
      <c r="AP36" s="7">
        <f t="shared" si="36"/>
        <v>154.59363957597174</v>
      </c>
      <c r="AQ36" s="7">
        <f t="shared" si="36"/>
        <v>154.59363957597174</v>
      </c>
      <c r="AR36" s="7">
        <f t="shared" si="36"/>
        <v>169.77694346289752</v>
      </c>
      <c r="AS36" s="7">
        <f t="shared" si="36"/>
        <v>161.49514134275617</v>
      </c>
      <c r="AT36" s="7">
        <f t="shared" si="36"/>
        <v>172.53754416961129</v>
      </c>
      <c r="AU36" s="7">
        <f t="shared" si="36"/>
        <v>180.81934628975264</v>
      </c>
      <c r="AV36" s="7">
        <f t="shared" si="36"/>
        <v>165.63604240282686</v>
      </c>
      <c r="AW36" s="7">
        <f t="shared" si="36"/>
        <v>169.77694346289752</v>
      </c>
      <c r="AX36" s="7">
        <f t="shared" si="36"/>
        <v>104.90282685512368</v>
      </c>
      <c r="AY36" s="7">
        <f t="shared" si="36"/>
        <v>118.70583038869258</v>
      </c>
      <c r="AZ36" s="7">
        <f t="shared" si="36"/>
        <v>136.64973498233215</v>
      </c>
      <c r="BA36" s="7">
        <f t="shared" si="36"/>
        <v>167.01634275618375</v>
      </c>
      <c r="BB36" s="7">
        <f t="shared" si="36"/>
        <v>165.63604240282686</v>
      </c>
      <c r="BC36" s="7">
        <f t="shared" si="36"/>
        <v>162.87544169611309</v>
      </c>
      <c r="BD36" s="7">
        <f t="shared" si="36"/>
        <v>157.35424028268551</v>
      </c>
      <c r="BE36" s="7">
        <f t="shared" si="36"/>
        <v>207.04505300353355</v>
      </c>
      <c r="BF36" s="7">
        <f t="shared" si="36"/>
        <v>189.10114840989399</v>
      </c>
      <c r="BG36" s="7">
        <f t="shared" si="36"/>
        <v>193.24204946996468</v>
      </c>
      <c r="BH36" s="7">
        <f t="shared" si="36"/>
        <v>196.00265017667846</v>
      </c>
      <c r="BI36" s="7">
        <f t="shared" si="36"/>
        <v>218.08745583038868</v>
      </c>
      <c r="BJ36" s="7">
        <f t="shared" si="36"/>
        <v>295.3842756183746</v>
      </c>
      <c r="BK36" s="7">
        <f t="shared" si="36"/>
        <v>295.3842756183746</v>
      </c>
      <c r="BL36" s="7">
        <f t="shared" si="36"/>
        <v>303.66607773851587</v>
      </c>
      <c r="BM36" s="7">
        <f t="shared" si="36"/>
        <v>349.21598939929328</v>
      </c>
      <c r="BN36" s="7">
        <f t="shared" si="36"/>
        <v>456.8794169611308</v>
      </c>
      <c r="BO36" s="7">
        <f t="shared" si="36"/>
        <v>505.18992932862193</v>
      </c>
      <c r="BP36" s="7">
        <f t="shared" ref="BP36:BW36" si="37">(BP35/$B35)*100000</f>
        <v>484.48542402826854</v>
      </c>
      <c r="BQ36" s="7">
        <f t="shared" si="37"/>
        <v>476.20362190812722</v>
      </c>
      <c r="BR36" s="7">
        <f t="shared" si="37"/>
        <v>785.39090106007075</v>
      </c>
      <c r="BS36" s="7">
        <f t="shared" si="37"/>
        <v>746.7424911660778</v>
      </c>
      <c r="BT36" s="7">
        <f t="shared" si="37"/>
        <v>698.43197879858656</v>
      </c>
      <c r="BU36" s="7">
        <f t="shared" si="37"/>
        <v>586.62765017667846</v>
      </c>
      <c r="BV36" s="7">
        <f t="shared" si="37"/>
        <v>847.50441696113069</v>
      </c>
      <c r="BW36" s="7">
        <f t="shared" si="37"/>
        <v>0</v>
      </c>
      <c r="BX36" s="31"/>
      <c r="BZ36" s="7">
        <f t="shared" ref="BZ36" si="38">(BZ35/$B35)*100000</f>
        <v>0</v>
      </c>
    </row>
    <row r="37" spans="1:80" ht="17" thickBot="1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29"/>
      <c r="BZ37" s="12"/>
    </row>
    <row r="38" spans="1:80" x14ac:dyDescent="0.2">
      <c r="A38" s="38" t="s">
        <v>20</v>
      </c>
      <c r="B38" s="24">
        <v>8521</v>
      </c>
      <c r="C38" s="24" t="s">
        <v>37</v>
      </c>
      <c r="D38" s="24">
        <v>10</v>
      </c>
      <c r="E38" s="24">
        <v>10</v>
      </c>
      <c r="F38" s="24">
        <v>10</v>
      </c>
      <c r="G38" s="24">
        <v>10</v>
      </c>
      <c r="H38" s="24">
        <v>5</v>
      </c>
      <c r="I38" s="24">
        <v>5</v>
      </c>
      <c r="J38" s="24">
        <v>5</v>
      </c>
      <c r="K38" s="24">
        <v>7</v>
      </c>
      <c r="L38" s="24">
        <v>8</v>
      </c>
      <c r="M38" s="24">
        <v>6</v>
      </c>
      <c r="N38" s="24">
        <v>6</v>
      </c>
      <c r="O38" s="24">
        <v>8</v>
      </c>
      <c r="P38" s="24">
        <v>7</v>
      </c>
      <c r="Q38" s="24">
        <v>5</v>
      </c>
      <c r="R38" s="24">
        <v>6</v>
      </c>
      <c r="S38" s="24">
        <v>6</v>
      </c>
      <c r="T38" s="24">
        <v>8</v>
      </c>
      <c r="U38" s="24">
        <v>11</v>
      </c>
      <c r="V38" s="24">
        <v>11</v>
      </c>
      <c r="W38" s="24">
        <v>9</v>
      </c>
      <c r="X38" s="24">
        <v>9</v>
      </c>
      <c r="Y38" s="24">
        <v>12</v>
      </c>
      <c r="Z38" s="24">
        <v>10</v>
      </c>
      <c r="AA38" s="24">
        <v>10</v>
      </c>
      <c r="AB38" s="24">
        <v>15</v>
      </c>
      <c r="AC38" s="24">
        <v>12</v>
      </c>
      <c r="AD38" s="24">
        <v>9</v>
      </c>
      <c r="AE38" s="24">
        <v>7</v>
      </c>
      <c r="AF38" s="24">
        <v>5</v>
      </c>
      <c r="AG38" s="24">
        <v>6</v>
      </c>
      <c r="AH38" s="24">
        <v>6</v>
      </c>
      <c r="AI38" s="24">
        <v>6</v>
      </c>
      <c r="AJ38" s="24">
        <v>8</v>
      </c>
      <c r="AK38" s="24">
        <v>9</v>
      </c>
      <c r="AL38" s="24">
        <v>6</v>
      </c>
      <c r="AM38" s="24">
        <v>5</v>
      </c>
      <c r="AN38" s="24">
        <v>8</v>
      </c>
      <c r="AO38" s="24">
        <v>7</v>
      </c>
      <c r="AP38" s="24">
        <v>7</v>
      </c>
      <c r="AQ38" s="24">
        <v>5</v>
      </c>
      <c r="AR38" s="24">
        <v>5</v>
      </c>
      <c r="AS38" s="24">
        <v>8</v>
      </c>
      <c r="AT38" s="24">
        <v>6</v>
      </c>
      <c r="AU38" s="24">
        <v>6</v>
      </c>
      <c r="AV38" s="24">
        <v>6</v>
      </c>
      <c r="AW38" s="24">
        <v>6</v>
      </c>
      <c r="AX38" s="24">
        <v>8</v>
      </c>
      <c r="AY38" s="24">
        <v>13</v>
      </c>
      <c r="AZ38" s="24">
        <v>9</v>
      </c>
      <c r="BA38" s="24">
        <v>14</v>
      </c>
      <c r="BB38" s="24">
        <v>16</v>
      </c>
      <c r="BC38" s="24">
        <v>19</v>
      </c>
      <c r="BD38" s="24">
        <v>18</v>
      </c>
      <c r="BE38" s="24">
        <v>29</v>
      </c>
      <c r="BF38" s="24">
        <v>30</v>
      </c>
      <c r="BG38" s="24">
        <v>28</v>
      </c>
      <c r="BH38" s="24">
        <v>25</v>
      </c>
      <c r="BI38" s="24">
        <v>22</v>
      </c>
      <c r="BJ38" s="24">
        <v>26</v>
      </c>
      <c r="BK38" s="24">
        <v>22</v>
      </c>
      <c r="BL38" s="24">
        <v>20</v>
      </c>
      <c r="BM38" s="24">
        <v>20</v>
      </c>
      <c r="BN38" s="24">
        <v>41</v>
      </c>
      <c r="BO38" s="24">
        <v>49</v>
      </c>
      <c r="BP38" s="24">
        <v>53</v>
      </c>
      <c r="BQ38" s="24">
        <v>51</v>
      </c>
      <c r="BR38" s="24">
        <v>96</v>
      </c>
      <c r="BS38" s="24">
        <v>81</v>
      </c>
      <c r="BT38" s="24">
        <v>86</v>
      </c>
      <c r="BU38" s="24">
        <v>76</v>
      </c>
      <c r="BV38" s="24">
        <v>111</v>
      </c>
      <c r="BW38" s="24"/>
      <c r="BX38" s="30"/>
      <c r="BZ38" s="15"/>
    </row>
    <row r="39" spans="1:80" ht="17" thickBot="1" x14ac:dyDescent="0.25">
      <c r="A39" s="39"/>
      <c r="B39" s="25"/>
      <c r="C39" s="25" t="s">
        <v>36</v>
      </c>
      <c r="D39" s="7">
        <f t="shared" ref="D39:BO39" si="39">(D38/$B38)*100000</f>
        <v>117.35711770918907</v>
      </c>
      <c r="E39" s="7">
        <f t="shared" si="39"/>
        <v>117.35711770918907</v>
      </c>
      <c r="F39" s="7">
        <f t="shared" si="39"/>
        <v>117.35711770918907</v>
      </c>
      <c r="G39" s="7">
        <f t="shared" si="39"/>
        <v>117.35711770918907</v>
      </c>
      <c r="H39" s="7">
        <f t="shared" si="39"/>
        <v>58.678558854594534</v>
      </c>
      <c r="I39" s="7">
        <f t="shared" si="39"/>
        <v>58.678558854594534</v>
      </c>
      <c r="J39" s="7">
        <f t="shared" si="39"/>
        <v>58.678558854594534</v>
      </c>
      <c r="K39" s="7">
        <f t="shared" si="39"/>
        <v>82.14998239643235</v>
      </c>
      <c r="L39" s="7">
        <f t="shared" si="39"/>
        <v>93.885694167351247</v>
      </c>
      <c r="M39" s="7">
        <f t="shared" si="39"/>
        <v>70.414270625513439</v>
      </c>
      <c r="N39" s="7">
        <f t="shared" si="39"/>
        <v>70.414270625513439</v>
      </c>
      <c r="O39" s="7">
        <f t="shared" si="39"/>
        <v>93.885694167351247</v>
      </c>
      <c r="P39" s="7">
        <f t="shared" si="39"/>
        <v>82.14998239643235</v>
      </c>
      <c r="Q39" s="7">
        <f t="shared" si="39"/>
        <v>58.678558854594534</v>
      </c>
      <c r="R39" s="7">
        <f t="shared" si="39"/>
        <v>70.414270625513439</v>
      </c>
      <c r="S39" s="7">
        <f t="shared" si="39"/>
        <v>70.414270625513439</v>
      </c>
      <c r="T39" s="7">
        <f t="shared" si="39"/>
        <v>93.885694167351247</v>
      </c>
      <c r="U39" s="7">
        <f t="shared" si="39"/>
        <v>129.09282948010795</v>
      </c>
      <c r="V39" s="7">
        <f t="shared" si="39"/>
        <v>129.09282948010795</v>
      </c>
      <c r="W39" s="7">
        <f t="shared" si="39"/>
        <v>105.62140593827016</v>
      </c>
      <c r="X39" s="7">
        <f t="shared" si="39"/>
        <v>105.62140593827016</v>
      </c>
      <c r="Y39" s="7">
        <f t="shared" si="39"/>
        <v>140.82854125102688</v>
      </c>
      <c r="Z39" s="7">
        <f t="shared" si="39"/>
        <v>117.35711770918907</v>
      </c>
      <c r="AA39" s="7">
        <f t="shared" si="39"/>
        <v>117.35711770918907</v>
      </c>
      <c r="AB39" s="7">
        <f t="shared" si="39"/>
        <v>176.0356765637836</v>
      </c>
      <c r="AC39" s="7">
        <f t="shared" si="39"/>
        <v>140.82854125102688</v>
      </c>
      <c r="AD39" s="7">
        <f t="shared" si="39"/>
        <v>105.62140593827016</v>
      </c>
      <c r="AE39" s="7">
        <f t="shared" si="39"/>
        <v>82.14998239643235</v>
      </c>
      <c r="AF39" s="7">
        <f t="shared" si="39"/>
        <v>58.678558854594534</v>
      </c>
      <c r="AG39" s="7">
        <f t="shared" si="39"/>
        <v>70.414270625513439</v>
      </c>
      <c r="AH39" s="7">
        <f t="shared" si="39"/>
        <v>70.414270625513439</v>
      </c>
      <c r="AI39" s="7">
        <f t="shared" si="39"/>
        <v>70.414270625513439</v>
      </c>
      <c r="AJ39" s="7">
        <f t="shared" si="39"/>
        <v>93.885694167351247</v>
      </c>
      <c r="AK39" s="7">
        <f t="shared" si="39"/>
        <v>105.62140593827016</v>
      </c>
      <c r="AL39" s="7">
        <f t="shared" si="39"/>
        <v>70.414270625513439</v>
      </c>
      <c r="AM39" s="7">
        <f t="shared" si="39"/>
        <v>58.678558854594534</v>
      </c>
      <c r="AN39" s="7">
        <f t="shared" si="39"/>
        <v>93.885694167351247</v>
      </c>
      <c r="AO39" s="7">
        <f t="shared" si="39"/>
        <v>82.14998239643235</v>
      </c>
      <c r="AP39" s="7">
        <f t="shared" si="39"/>
        <v>82.14998239643235</v>
      </c>
      <c r="AQ39" s="7">
        <f t="shared" si="39"/>
        <v>58.678558854594534</v>
      </c>
      <c r="AR39" s="7">
        <f t="shared" si="39"/>
        <v>58.678558854594534</v>
      </c>
      <c r="AS39" s="7">
        <f t="shared" si="39"/>
        <v>93.885694167351247</v>
      </c>
      <c r="AT39" s="7">
        <f t="shared" si="39"/>
        <v>70.414270625513439</v>
      </c>
      <c r="AU39" s="7">
        <f t="shared" si="39"/>
        <v>70.414270625513439</v>
      </c>
      <c r="AV39" s="7">
        <f t="shared" si="39"/>
        <v>70.414270625513439</v>
      </c>
      <c r="AW39" s="7">
        <f t="shared" si="39"/>
        <v>70.414270625513439</v>
      </c>
      <c r="AX39" s="7">
        <f t="shared" si="39"/>
        <v>93.885694167351247</v>
      </c>
      <c r="AY39" s="7">
        <f t="shared" si="39"/>
        <v>152.56425302194577</v>
      </c>
      <c r="AZ39" s="7">
        <f t="shared" si="39"/>
        <v>105.62140593827016</v>
      </c>
      <c r="BA39" s="7">
        <f t="shared" si="39"/>
        <v>164.2999647928647</v>
      </c>
      <c r="BB39" s="7">
        <f t="shared" si="39"/>
        <v>187.77138833470249</v>
      </c>
      <c r="BC39" s="7">
        <f t="shared" si="39"/>
        <v>222.97852364745921</v>
      </c>
      <c r="BD39" s="7">
        <f t="shared" si="39"/>
        <v>211.24281187654032</v>
      </c>
      <c r="BE39" s="7">
        <f t="shared" si="39"/>
        <v>340.3356413566483</v>
      </c>
      <c r="BF39" s="7">
        <f t="shared" si="39"/>
        <v>352.07135312756719</v>
      </c>
      <c r="BG39" s="7">
        <f t="shared" si="39"/>
        <v>328.5999295857294</v>
      </c>
      <c r="BH39" s="7">
        <f t="shared" si="39"/>
        <v>293.39279427297265</v>
      </c>
      <c r="BI39" s="7">
        <f t="shared" si="39"/>
        <v>258.1856589602159</v>
      </c>
      <c r="BJ39" s="7">
        <f t="shared" si="39"/>
        <v>305.12850604389155</v>
      </c>
      <c r="BK39" s="7">
        <f t="shared" si="39"/>
        <v>258.1856589602159</v>
      </c>
      <c r="BL39" s="7">
        <f t="shared" si="39"/>
        <v>234.71423541837814</v>
      </c>
      <c r="BM39" s="7">
        <f t="shared" si="39"/>
        <v>234.71423541837814</v>
      </c>
      <c r="BN39" s="7">
        <f t="shared" si="39"/>
        <v>481.16418260767517</v>
      </c>
      <c r="BO39" s="7">
        <f t="shared" si="39"/>
        <v>575.04987677502641</v>
      </c>
      <c r="BP39" s="7">
        <f t="shared" ref="BP39:BW39" si="40">(BP38/$B38)*100000</f>
        <v>621.99272385870199</v>
      </c>
      <c r="BQ39" s="7">
        <f t="shared" si="40"/>
        <v>598.5213003168642</v>
      </c>
      <c r="BR39" s="7">
        <f t="shared" si="40"/>
        <v>1126.628330008215</v>
      </c>
      <c r="BS39" s="7">
        <f t="shared" si="40"/>
        <v>950.59265344443145</v>
      </c>
      <c r="BT39" s="7">
        <f t="shared" si="40"/>
        <v>1009.2712122990259</v>
      </c>
      <c r="BU39" s="7">
        <f t="shared" si="40"/>
        <v>891.91409458983685</v>
      </c>
      <c r="BV39" s="7">
        <f t="shared" si="40"/>
        <v>1302.6640065719985</v>
      </c>
      <c r="BW39" s="7">
        <f t="shared" si="40"/>
        <v>0</v>
      </c>
      <c r="BX39" s="31"/>
      <c r="BZ39" s="7">
        <f t="shared" ref="BZ39" si="41">(BZ38/$B38)*100000</f>
        <v>0</v>
      </c>
    </row>
    <row r="40" spans="1:80" ht="17" thickBot="1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29"/>
      <c r="BZ40" s="12"/>
    </row>
    <row r="41" spans="1:80" x14ac:dyDescent="0.2">
      <c r="A41" s="27" t="s">
        <v>21</v>
      </c>
      <c r="B41" s="22">
        <v>932</v>
      </c>
      <c r="C41" s="36" t="s">
        <v>38</v>
      </c>
      <c r="D41" s="22">
        <v>0</v>
      </c>
      <c r="E41" s="22">
        <v>0</v>
      </c>
      <c r="F41" s="22">
        <v>10</v>
      </c>
      <c r="G41" s="22">
        <v>10</v>
      </c>
      <c r="H41" s="22">
        <v>5</v>
      </c>
      <c r="I41" s="22">
        <v>5</v>
      </c>
      <c r="J41" s="22">
        <v>5</v>
      </c>
      <c r="K41" s="22">
        <v>0</v>
      </c>
      <c r="L41" s="22">
        <v>0</v>
      </c>
      <c r="M41" s="22">
        <v>0</v>
      </c>
      <c r="N41" s="22">
        <v>0</v>
      </c>
      <c r="O41" s="22">
        <v>5</v>
      </c>
      <c r="P41" s="22">
        <v>5</v>
      </c>
      <c r="Q41" s="22">
        <v>5</v>
      </c>
      <c r="R41" s="22">
        <v>5</v>
      </c>
      <c r="S41" s="22">
        <v>5</v>
      </c>
      <c r="T41" s="22">
        <v>5</v>
      </c>
      <c r="U41" s="22">
        <v>5</v>
      </c>
      <c r="V41" s="22">
        <v>5</v>
      </c>
      <c r="W41" s="22">
        <v>5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5</v>
      </c>
      <c r="AM41" s="22">
        <v>5</v>
      </c>
      <c r="AN41" s="22">
        <v>5</v>
      </c>
      <c r="AO41" s="22">
        <v>5</v>
      </c>
      <c r="AP41" s="22">
        <v>0</v>
      </c>
      <c r="AQ41" s="22">
        <v>0</v>
      </c>
      <c r="AR41" s="22">
        <v>5</v>
      </c>
      <c r="AS41" s="22">
        <v>0</v>
      </c>
      <c r="AT41" s="22">
        <v>0</v>
      </c>
      <c r="AU41" s="22">
        <v>0</v>
      </c>
      <c r="AV41" s="22">
        <v>0</v>
      </c>
      <c r="AW41" s="22">
        <v>5</v>
      </c>
      <c r="AX41" s="22">
        <v>5</v>
      </c>
      <c r="AY41" s="22">
        <v>5</v>
      </c>
      <c r="AZ41" s="22">
        <v>5</v>
      </c>
      <c r="BA41" s="22">
        <v>5</v>
      </c>
      <c r="BB41" s="22">
        <v>5</v>
      </c>
      <c r="BC41" s="22">
        <v>5</v>
      </c>
      <c r="BD41" s="22">
        <v>5</v>
      </c>
      <c r="BE41" s="22">
        <v>8</v>
      </c>
      <c r="BF41" s="22">
        <v>5</v>
      </c>
      <c r="BG41" s="22">
        <v>5</v>
      </c>
      <c r="BH41" s="22">
        <v>5</v>
      </c>
      <c r="BI41" s="22">
        <v>5</v>
      </c>
      <c r="BJ41" s="22">
        <v>5</v>
      </c>
      <c r="BK41" s="22">
        <v>6</v>
      </c>
      <c r="BL41" s="22">
        <v>5</v>
      </c>
      <c r="BM41" s="22">
        <v>5</v>
      </c>
      <c r="BN41" s="22">
        <v>5</v>
      </c>
      <c r="BO41" s="22">
        <v>7</v>
      </c>
      <c r="BP41" s="22">
        <v>7</v>
      </c>
      <c r="BQ41" s="22">
        <v>7</v>
      </c>
      <c r="BR41" s="22">
        <v>11</v>
      </c>
      <c r="BS41" s="22">
        <v>8</v>
      </c>
      <c r="BT41" s="22">
        <v>8</v>
      </c>
      <c r="BU41" s="22">
        <v>7</v>
      </c>
      <c r="BV41" s="22">
        <v>8</v>
      </c>
      <c r="BW41" s="22"/>
      <c r="BX41" s="32"/>
    </row>
    <row r="42" spans="1:80" ht="18" x14ac:dyDescent="0.2">
      <c r="A42" s="33" t="s">
        <v>22</v>
      </c>
      <c r="B42" s="23">
        <v>1709</v>
      </c>
      <c r="C42" s="37"/>
      <c r="D42" s="23">
        <v>10</v>
      </c>
      <c r="E42" s="23">
        <v>10</v>
      </c>
      <c r="F42" s="23">
        <v>10</v>
      </c>
      <c r="G42" s="23">
        <v>10</v>
      </c>
      <c r="H42" s="23">
        <v>5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5</v>
      </c>
      <c r="T42" s="23">
        <v>5</v>
      </c>
      <c r="U42" s="23">
        <v>5</v>
      </c>
      <c r="V42" s="23">
        <v>6</v>
      </c>
      <c r="W42" s="23">
        <v>5</v>
      </c>
      <c r="X42" s="23">
        <v>5</v>
      </c>
      <c r="Y42" s="23">
        <v>5</v>
      </c>
      <c r="Z42" s="23">
        <v>5</v>
      </c>
      <c r="AA42" s="23">
        <v>5</v>
      </c>
      <c r="AB42" s="23">
        <v>5</v>
      </c>
      <c r="AC42" s="23">
        <v>5</v>
      </c>
      <c r="AD42" s="23">
        <v>5</v>
      </c>
      <c r="AE42" s="23">
        <v>5</v>
      </c>
      <c r="AF42" s="23">
        <v>5</v>
      </c>
      <c r="AG42" s="23">
        <v>5</v>
      </c>
      <c r="AH42" s="23">
        <v>6</v>
      </c>
      <c r="AI42" s="23">
        <v>6</v>
      </c>
      <c r="AJ42" s="23">
        <v>7</v>
      </c>
      <c r="AK42" s="23">
        <v>5</v>
      </c>
      <c r="AL42" s="23">
        <v>5</v>
      </c>
      <c r="AM42" s="23">
        <v>5</v>
      </c>
      <c r="AN42" s="23">
        <v>0</v>
      </c>
      <c r="AO42" s="23">
        <v>0</v>
      </c>
      <c r="AP42" s="23">
        <v>0</v>
      </c>
      <c r="AQ42" s="23">
        <v>5</v>
      </c>
      <c r="AR42" s="23">
        <v>5</v>
      </c>
      <c r="AS42" s="23">
        <v>5</v>
      </c>
      <c r="AT42" s="23">
        <v>5</v>
      </c>
      <c r="AU42" s="23">
        <v>5</v>
      </c>
      <c r="AV42" s="23">
        <v>5</v>
      </c>
      <c r="AW42" s="23">
        <v>5</v>
      </c>
      <c r="AX42" s="23">
        <v>0</v>
      </c>
      <c r="AY42" s="23">
        <v>0</v>
      </c>
      <c r="AZ42" s="23">
        <v>5</v>
      </c>
      <c r="BA42" s="23">
        <v>5</v>
      </c>
      <c r="BB42" s="23">
        <v>5</v>
      </c>
      <c r="BC42" s="23">
        <v>5</v>
      </c>
      <c r="BD42" s="23">
        <v>5</v>
      </c>
      <c r="BE42" s="23">
        <v>5</v>
      </c>
      <c r="BF42" s="23">
        <v>5</v>
      </c>
      <c r="BG42" s="23">
        <v>5</v>
      </c>
      <c r="BH42" s="23">
        <v>5</v>
      </c>
      <c r="BI42" s="23">
        <v>5</v>
      </c>
      <c r="BJ42" s="23">
        <v>5</v>
      </c>
      <c r="BK42" s="23">
        <v>5</v>
      </c>
      <c r="BL42" s="23">
        <v>5</v>
      </c>
      <c r="BM42" s="23">
        <v>5</v>
      </c>
      <c r="BN42" s="23">
        <v>7</v>
      </c>
      <c r="BO42" s="23">
        <v>7</v>
      </c>
      <c r="BP42" s="23">
        <v>10</v>
      </c>
      <c r="BQ42" s="23">
        <v>9</v>
      </c>
      <c r="BR42" s="23">
        <v>12</v>
      </c>
      <c r="BS42" s="23">
        <v>13</v>
      </c>
      <c r="BT42" s="23">
        <v>10</v>
      </c>
      <c r="BU42" s="23">
        <v>12</v>
      </c>
      <c r="BV42" s="23">
        <v>15</v>
      </c>
      <c r="BW42" s="23"/>
      <c r="BX42" s="34"/>
      <c r="CB42" s="17"/>
    </row>
    <row r="43" spans="1:80" ht="18" x14ac:dyDescent="0.2">
      <c r="A43" s="33" t="s">
        <v>23</v>
      </c>
      <c r="B43" s="23">
        <v>1536</v>
      </c>
      <c r="C43" s="37"/>
      <c r="D43" s="23">
        <v>0</v>
      </c>
      <c r="E43" s="23">
        <v>10</v>
      </c>
      <c r="F43" s="23">
        <v>0</v>
      </c>
      <c r="G43" s="23">
        <v>0</v>
      </c>
      <c r="H43" s="23">
        <v>5</v>
      </c>
      <c r="I43" s="23">
        <v>5</v>
      </c>
      <c r="J43" s="23">
        <v>5</v>
      </c>
      <c r="K43" s="23">
        <v>5</v>
      </c>
      <c r="L43" s="23">
        <v>5</v>
      </c>
      <c r="M43" s="23">
        <v>0</v>
      </c>
      <c r="N43" s="23">
        <v>5</v>
      </c>
      <c r="O43" s="23">
        <v>5</v>
      </c>
      <c r="P43" s="23">
        <v>5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5</v>
      </c>
      <c r="Y43" s="23">
        <v>5</v>
      </c>
      <c r="Z43" s="23">
        <v>5</v>
      </c>
      <c r="AA43" s="23">
        <v>5</v>
      </c>
      <c r="AB43" s="23">
        <v>0</v>
      </c>
      <c r="AC43" s="23">
        <v>0</v>
      </c>
      <c r="AD43" s="23">
        <v>5</v>
      </c>
      <c r="AE43" s="23">
        <v>5</v>
      </c>
      <c r="AF43" s="23">
        <v>5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5</v>
      </c>
      <c r="AM43" s="23">
        <v>6</v>
      </c>
      <c r="AN43" s="23">
        <v>8</v>
      </c>
      <c r="AO43" s="23">
        <v>8</v>
      </c>
      <c r="AP43" s="23">
        <v>8</v>
      </c>
      <c r="AQ43" s="23">
        <v>5</v>
      </c>
      <c r="AR43" s="23">
        <v>0</v>
      </c>
      <c r="AS43" s="23">
        <v>5</v>
      </c>
      <c r="AT43" s="23">
        <v>5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5</v>
      </c>
      <c r="BB43" s="23">
        <v>5</v>
      </c>
      <c r="BC43" s="23">
        <v>5</v>
      </c>
      <c r="BD43" s="23">
        <v>5</v>
      </c>
      <c r="BE43" s="23">
        <v>0</v>
      </c>
      <c r="BF43" s="23">
        <v>5</v>
      </c>
      <c r="BG43" s="23">
        <v>5</v>
      </c>
      <c r="BH43" s="23">
        <v>5</v>
      </c>
      <c r="BI43" s="23">
        <v>5</v>
      </c>
      <c r="BJ43" s="23">
        <v>5</v>
      </c>
      <c r="BK43" s="23">
        <v>5</v>
      </c>
      <c r="BL43" s="23">
        <v>5</v>
      </c>
      <c r="BM43" s="23">
        <v>5</v>
      </c>
      <c r="BN43" s="23">
        <v>5</v>
      </c>
      <c r="BO43" s="23">
        <v>5</v>
      </c>
      <c r="BP43" s="23">
        <v>5</v>
      </c>
      <c r="BQ43" s="23">
        <v>5</v>
      </c>
      <c r="BR43" s="23">
        <v>17</v>
      </c>
      <c r="BS43" s="23">
        <v>15</v>
      </c>
      <c r="BT43" s="23">
        <v>14</v>
      </c>
      <c r="BU43" s="23">
        <v>9</v>
      </c>
      <c r="BV43" s="23">
        <v>13</v>
      </c>
      <c r="BW43" s="23"/>
      <c r="BX43" s="34"/>
      <c r="CB43" s="17"/>
    </row>
    <row r="44" spans="1:80" ht="18" x14ac:dyDescent="0.2">
      <c r="A44" s="33" t="s">
        <v>52</v>
      </c>
      <c r="B44" s="23">
        <v>19192</v>
      </c>
      <c r="C44" s="37"/>
      <c r="D44" s="23">
        <v>17</v>
      </c>
      <c r="E44" s="23">
        <v>18</v>
      </c>
      <c r="F44" s="23">
        <v>23</v>
      </c>
      <c r="G44" s="23">
        <v>17</v>
      </c>
      <c r="H44" s="23">
        <v>23</v>
      </c>
      <c r="I44" s="23">
        <v>18</v>
      </c>
      <c r="J44" s="23">
        <v>17</v>
      </c>
      <c r="K44" s="23">
        <v>11</v>
      </c>
      <c r="L44" s="23">
        <v>7</v>
      </c>
      <c r="M44" s="23">
        <v>8</v>
      </c>
      <c r="N44" s="23">
        <v>13</v>
      </c>
      <c r="O44" s="23">
        <v>16</v>
      </c>
      <c r="P44" s="23">
        <v>19</v>
      </c>
      <c r="Q44" s="23">
        <v>22</v>
      </c>
      <c r="R44" s="23">
        <v>21</v>
      </c>
      <c r="S44" s="23">
        <v>22</v>
      </c>
      <c r="T44" s="23">
        <v>24</v>
      </c>
      <c r="U44" s="23">
        <v>28</v>
      </c>
      <c r="V44" s="23">
        <v>25</v>
      </c>
      <c r="W44" s="23">
        <v>25</v>
      </c>
      <c r="X44" s="23">
        <v>18</v>
      </c>
      <c r="Y44" s="23">
        <v>25</v>
      </c>
      <c r="Z44" s="23">
        <v>22</v>
      </c>
      <c r="AA44" s="23">
        <v>23</v>
      </c>
      <c r="AB44" s="23">
        <v>29</v>
      </c>
      <c r="AC44" s="23">
        <v>28</v>
      </c>
      <c r="AD44" s="23">
        <v>29</v>
      </c>
      <c r="AE44" s="23">
        <v>32</v>
      </c>
      <c r="AF44" s="23">
        <v>31</v>
      </c>
      <c r="AG44" s="23">
        <v>19</v>
      </c>
      <c r="AH44" s="23">
        <v>14</v>
      </c>
      <c r="AI44" s="23">
        <v>11</v>
      </c>
      <c r="AJ44" s="23">
        <v>13</v>
      </c>
      <c r="AK44" s="23">
        <v>14</v>
      </c>
      <c r="AL44" s="23">
        <v>15</v>
      </c>
      <c r="AM44" s="23">
        <v>18</v>
      </c>
      <c r="AN44" s="23">
        <v>15</v>
      </c>
      <c r="AO44" s="23">
        <v>13</v>
      </c>
      <c r="AP44" s="23">
        <v>15</v>
      </c>
      <c r="AQ44" s="23">
        <v>20</v>
      </c>
      <c r="AR44" s="23">
        <v>27</v>
      </c>
      <c r="AS44" s="23">
        <v>23</v>
      </c>
      <c r="AT44" s="23">
        <v>22</v>
      </c>
      <c r="AU44" s="23">
        <v>34</v>
      </c>
      <c r="AV44" s="23">
        <v>34</v>
      </c>
      <c r="AW44" s="23">
        <v>36</v>
      </c>
      <c r="AX44" s="23">
        <v>21</v>
      </c>
      <c r="AY44" s="23">
        <v>22</v>
      </c>
      <c r="AZ44" s="23">
        <v>27</v>
      </c>
      <c r="BA44" s="23">
        <v>38</v>
      </c>
      <c r="BB44" s="23">
        <v>45</v>
      </c>
      <c r="BC44" s="23">
        <v>47</v>
      </c>
      <c r="BD44" s="23">
        <v>33</v>
      </c>
      <c r="BE44" s="23">
        <v>33</v>
      </c>
      <c r="BF44" s="23">
        <v>48</v>
      </c>
      <c r="BG44" s="23">
        <v>47</v>
      </c>
      <c r="BH44" s="23">
        <v>46</v>
      </c>
      <c r="BI44" s="23">
        <v>54</v>
      </c>
      <c r="BJ44" s="23">
        <v>67</v>
      </c>
      <c r="BK44" s="23">
        <v>66</v>
      </c>
      <c r="BL44" s="23">
        <v>60</v>
      </c>
      <c r="BM44" s="23">
        <v>66</v>
      </c>
      <c r="BN44" s="23">
        <v>52</v>
      </c>
      <c r="BO44" s="23">
        <v>94</v>
      </c>
      <c r="BP44" s="23">
        <v>98</v>
      </c>
      <c r="BQ44" s="23">
        <v>112</v>
      </c>
      <c r="BR44" s="23">
        <v>171</v>
      </c>
      <c r="BS44" s="23">
        <v>180</v>
      </c>
      <c r="BT44" s="23">
        <v>171</v>
      </c>
      <c r="BU44" s="23">
        <v>165</v>
      </c>
      <c r="BV44" s="23">
        <v>236</v>
      </c>
      <c r="BW44" s="23"/>
      <c r="BX44" s="34"/>
      <c r="CB44" s="17"/>
    </row>
    <row r="45" spans="1:80" ht="18" x14ac:dyDescent="0.2">
      <c r="A45" s="33" t="s">
        <v>51</v>
      </c>
      <c r="B45" s="23">
        <v>44966</v>
      </c>
      <c r="C45" s="37"/>
      <c r="D45" s="23">
        <v>30</v>
      </c>
      <c r="E45" s="23">
        <v>22</v>
      </c>
      <c r="F45" s="23">
        <v>47</v>
      </c>
      <c r="G45" s="23">
        <v>47</v>
      </c>
      <c r="H45" s="23">
        <v>45</v>
      </c>
      <c r="I45" s="23">
        <v>34</v>
      </c>
      <c r="J45" s="23">
        <v>26</v>
      </c>
      <c r="K45" s="23">
        <v>32</v>
      </c>
      <c r="L45" s="23">
        <v>28</v>
      </c>
      <c r="M45" s="23">
        <v>18</v>
      </c>
      <c r="N45" s="23">
        <v>29</v>
      </c>
      <c r="O45" s="23">
        <v>37</v>
      </c>
      <c r="P45" s="23">
        <v>55</v>
      </c>
      <c r="Q45" s="23">
        <v>47</v>
      </c>
      <c r="R45" s="23">
        <v>45</v>
      </c>
      <c r="S45" s="23">
        <v>47</v>
      </c>
      <c r="T45" s="23">
        <v>47</v>
      </c>
      <c r="U45" s="23">
        <v>67</v>
      </c>
      <c r="V45" s="23">
        <v>66</v>
      </c>
      <c r="W45" s="23">
        <v>67</v>
      </c>
      <c r="X45" s="23">
        <v>69</v>
      </c>
      <c r="Y45" s="23">
        <v>75</v>
      </c>
      <c r="Z45" s="23">
        <v>63</v>
      </c>
      <c r="AA45" s="23">
        <v>47</v>
      </c>
      <c r="AB45" s="23">
        <v>50</v>
      </c>
      <c r="AC45" s="23">
        <v>51</v>
      </c>
      <c r="AD45" s="23">
        <v>54</v>
      </c>
      <c r="AE45" s="23">
        <v>56</v>
      </c>
      <c r="AF45" s="23">
        <v>49</v>
      </c>
      <c r="AG45" s="23">
        <v>45</v>
      </c>
      <c r="AH45" s="23">
        <v>42</v>
      </c>
      <c r="AI45" s="23">
        <v>41</v>
      </c>
      <c r="AJ45" s="23">
        <v>40</v>
      </c>
      <c r="AK45" s="23">
        <v>48</v>
      </c>
      <c r="AL45" s="23">
        <v>41</v>
      </c>
      <c r="AM45" s="23">
        <v>47</v>
      </c>
      <c r="AN45" s="23">
        <v>40</v>
      </c>
      <c r="AO45" s="23">
        <v>48</v>
      </c>
      <c r="AP45" s="23">
        <v>57</v>
      </c>
      <c r="AQ45" s="23">
        <v>80</v>
      </c>
      <c r="AR45" s="23">
        <v>74</v>
      </c>
      <c r="AS45" s="23">
        <v>45</v>
      </c>
      <c r="AT45" s="23">
        <v>42</v>
      </c>
      <c r="AU45" s="23">
        <v>46</v>
      </c>
      <c r="AV45" s="23">
        <v>45</v>
      </c>
      <c r="AW45" s="23">
        <v>45</v>
      </c>
      <c r="AX45" s="23">
        <v>62</v>
      </c>
      <c r="AY45" s="23">
        <v>78</v>
      </c>
      <c r="AZ45" s="23">
        <v>80</v>
      </c>
      <c r="BA45" s="23">
        <v>93</v>
      </c>
      <c r="BB45" s="23">
        <v>91</v>
      </c>
      <c r="BC45" s="23">
        <v>85</v>
      </c>
      <c r="BD45" s="23">
        <v>75</v>
      </c>
      <c r="BE45" s="23">
        <v>138</v>
      </c>
      <c r="BF45" s="23">
        <v>133</v>
      </c>
      <c r="BG45" s="23">
        <v>136</v>
      </c>
      <c r="BH45" s="23">
        <v>133</v>
      </c>
      <c r="BI45" s="23">
        <v>116</v>
      </c>
      <c r="BJ45" s="23">
        <v>117</v>
      </c>
      <c r="BK45" s="23">
        <v>103</v>
      </c>
      <c r="BL45" s="23">
        <v>96</v>
      </c>
      <c r="BM45" s="23">
        <v>115</v>
      </c>
      <c r="BN45" s="23">
        <v>166</v>
      </c>
      <c r="BO45" s="23">
        <v>243</v>
      </c>
      <c r="BP45" s="23">
        <v>252</v>
      </c>
      <c r="BQ45" s="23">
        <v>264</v>
      </c>
      <c r="BR45" s="23">
        <v>471</v>
      </c>
      <c r="BS45" s="23">
        <v>396</v>
      </c>
      <c r="BT45" s="23">
        <v>366</v>
      </c>
      <c r="BU45" s="23">
        <v>321</v>
      </c>
      <c r="BV45" s="23">
        <v>518</v>
      </c>
      <c r="BW45" s="23"/>
      <c r="BX45" s="34"/>
      <c r="CB45" s="17"/>
    </row>
    <row r="46" spans="1:80" ht="18" x14ac:dyDescent="0.2">
      <c r="A46" s="33" t="s">
        <v>24</v>
      </c>
      <c r="B46" s="23">
        <v>2885</v>
      </c>
      <c r="C46" s="37"/>
      <c r="D46" s="23">
        <v>0</v>
      </c>
      <c r="E46" s="23">
        <v>0</v>
      </c>
      <c r="F46" s="23">
        <v>0</v>
      </c>
      <c r="G46" s="23">
        <v>10</v>
      </c>
      <c r="H46" s="23">
        <v>5</v>
      </c>
      <c r="I46" s="23">
        <v>5</v>
      </c>
      <c r="J46" s="23">
        <v>0</v>
      </c>
      <c r="K46" s="23">
        <v>0</v>
      </c>
      <c r="L46" s="23">
        <v>5</v>
      </c>
      <c r="M46" s="23">
        <v>5</v>
      </c>
      <c r="N46" s="23">
        <v>5</v>
      </c>
      <c r="O46" s="23">
        <v>6</v>
      </c>
      <c r="P46" s="23">
        <v>7</v>
      </c>
      <c r="Q46" s="23">
        <v>6</v>
      </c>
      <c r="R46" s="23">
        <v>6</v>
      </c>
      <c r="S46" s="23">
        <v>5</v>
      </c>
      <c r="T46" s="23">
        <v>5</v>
      </c>
      <c r="U46" s="23">
        <v>5</v>
      </c>
      <c r="V46" s="23">
        <v>6</v>
      </c>
      <c r="W46" s="23">
        <v>7</v>
      </c>
      <c r="X46" s="23">
        <v>7</v>
      </c>
      <c r="Y46" s="23">
        <v>6</v>
      </c>
      <c r="Z46" s="23">
        <v>7</v>
      </c>
      <c r="AA46" s="23">
        <v>5</v>
      </c>
      <c r="AB46" s="23">
        <v>0</v>
      </c>
      <c r="AC46" s="23">
        <v>5</v>
      </c>
      <c r="AD46" s="23">
        <v>5</v>
      </c>
      <c r="AE46" s="23">
        <v>5</v>
      </c>
      <c r="AF46" s="23">
        <v>5</v>
      </c>
      <c r="AG46" s="23">
        <v>5</v>
      </c>
      <c r="AH46" s="23">
        <v>5</v>
      </c>
      <c r="AI46" s="23">
        <v>5</v>
      </c>
      <c r="AJ46" s="23">
        <v>5</v>
      </c>
      <c r="AK46" s="23">
        <v>0</v>
      </c>
      <c r="AL46" s="23">
        <v>5</v>
      </c>
      <c r="AM46" s="23">
        <v>5</v>
      </c>
      <c r="AN46" s="23">
        <v>5</v>
      </c>
      <c r="AO46" s="23">
        <v>5</v>
      </c>
      <c r="AP46" s="23">
        <v>5</v>
      </c>
      <c r="AQ46" s="23">
        <v>5</v>
      </c>
      <c r="AR46" s="23">
        <v>5</v>
      </c>
      <c r="AS46" s="23">
        <v>5</v>
      </c>
      <c r="AT46" s="23">
        <v>0</v>
      </c>
      <c r="AU46" s="23">
        <v>5</v>
      </c>
      <c r="AV46" s="23">
        <v>5</v>
      </c>
      <c r="AW46" s="23">
        <v>5</v>
      </c>
      <c r="AX46" s="23">
        <v>5</v>
      </c>
      <c r="AY46" s="23">
        <v>5</v>
      </c>
      <c r="AZ46" s="23">
        <v>5</v>
      </c>
      <c r="BA46" s="23">
        <v>5</v>
      </c>
      <c r="BB46" s="23">
        <v>6</v>
      </c>
      <c r="BC46" s="23">
        <v>7</v>
      </c>
      <c r="BD46" s="23">
        <v>8</v>
      </c>
      <c r="BE46" s="23">
        <v>7</v>
      </c>
      <c r="BF46" s="23">
        <v>7</v>
      </c>
      <c r="BG46" s="23">
        <v>8</v>
      </c>
      <c r="BH46" s="23">
        <v>11</v>
      </c>
      <c r="BI46" s="23">
        <v>14</v>
      </c>
      <c r="BJ46" s="23">
        <v>10</v>
      </c>
      <c r="BK46" s="23">
        <v>8</v>
      </c>
      <c r="BL46" s="23">
        <v>5</v>
      </c>
      <c r="BM46" s="23">
        <v>7</v>
      </c>
      <c r="BN46" s="23">
        <v>8</v>
      </c>
      <c r="BO46" s="23">
        <v>19</v>
      </c>
      <c r="BP46" s="23">
        <v>18</v>
      </c>
      <c r="BQ46" s="23">
        <v>19</v>
      </c>
      <c r="BR46" s="23">
        <v>17</v>
      </c>
      <c r="BS46" s="23">
        <v>14</v>
      </c>
      <c r="BT46" s="23">
        <v>17</v>
      </c>
      <c r="BU46" s="23">
        <v>16</v>
      </c>
      <c r="BV46" s="23">
        <v>20</v>
      </c>
      <c r="BW46" s="23"/>
      <c r="BX46" s="34"/>
      <c r="CB46" s="17"/>
    </row>
    <row r="47" spans="1:80" ht="18" x14ac:dyDescent="0.2">
      <c r="A47" s="40" t="s">
        <v>15</v>
      </c>
      <c r="B47" s="26">
        <f>SUM(B41:B46)</f>
        <v>71220</v>
      </c>
      <c r="C47" s="26" t="s">
        <v>39</v>
      </c>
      <c r="D47" s="26">
        <f t="shared" ref="D47:BC47" si="42">SUM(D41:D46)</f>
        <v>57</v>
      </c>
      <c r="E47" s="26">
        <f t="shared" si="42"/>
        <v>60</v>
      </c>
      <c r="F47" s="26">
        <f t="shared" si="42"/>
        <v>90</v>
      </c>
      <c r="G47" s="26">
        <f t="shared" si="42"/>
        <v>94</v>
      </c>
      <c r="H47" s="26">
        <f t="shared" si="42"/>
        <v>88</v>
      </c>
      <c r="I47" s="26">
        <f t="shared" si="42"/>
        <v>67</v>
      </c>
      <c r="J47" s="26">
        <f t="shared" si="42"/>
        <v>53</v>
      </c>
      <c r="K47" s="26">
        <f t="shared" si="42"/>
        <v>48</v>
      </c>
      <c r="L47" s="26">
        <f t="shared" si="42"/>
        <v>45</v>
      </c>
      <c r="M47" s="26">
        <f t="shared" si="42"/>
        <v>31</v>
      </c>
      <c r="N47" s="26">
        <f t="shared" si="42"/>
        <v>52</v>
      </c>
      <c r="O47" s="26">
        <f t="shared" si="42"/>
        <v>69</v>
      </c>
      <c r="P47" s="26">
        <f t="shared" si="42"/>
        <v>91</v>
      </c>
      <c r="Q47" s="26">
        <f t="shared" si="42"/>
        <v>80</v>
      </c>
      <c r="R47" s="26">
        <f t="shared" si="42"/>
        <v>77</v>
      </c>
      <c r="S47" s="26">
        <f t="shared" si="42"/>
        <v>84</v>
      </c>
      <c r="T47" s="26">
        <f t="shared" si="42"/>
        <v>86</v>
      </c>
      <c r="U47" s="26">
        <f t="shared" si="42"/>
        <v>110</v>
      </c>
      <c r="V47" s="26">
        <f t="shared" si="42"/>
        <v>108</v>
      </c>
      <c r="W47" s="26">
        <f t="shared" si="42"/>
        <v>109</v>
      </c>
      <c r="X47" s="26">
        <f t="shared" si="42"/>
        <v>104</v>
      </c>
      <c r="Y47" s="26">
        <f t="shared" si="42"/>
        <v>116</v>
      </c>
      <c r="Z47" s="26">
        <f t="shared" si="42"/>
        <v>102</v>
      </c>
      <c r="AA47" s="26">
        <f t="shared" si="42"/>
        <v>85</v>
      </c>
      <c r="AB47" s="26">
        <f t="shared" si="42"/>
        <v>84</v>
      </c>
      <c r="AC47" s="26">
        <f t="shared" si="42"/>
        <v>89</v>
      </c>
      <c r="AD47" s="26">
        <f t="shared" si="42"/>
        <v>98</v>
      </c>
      <c r="AE47" s="26">
        <f t="shared" si="42"/>
        <v>103</v>
      </c>
      <c r="AF47" s="26">
        <f t="shared" si="42"/>
        <v>95</v>
      </c>
      <c r="AG47" s="26">
        <f t="shared" si="42"/>
        <v>74</v>
      </c>
      <c r="AH47" s="26">
        <f t="shared" si="42"/>
        <v>67</v>
      </c>
      <c r="AI47" s="26">
        <f t="shared" si="42"/>
        <v>63</v>
      </c>
      <c r="AJ47" s="26">
        <f t="shared" si="42"/>
        <v>65</v>
      </c>
      <c r="AK47" s="26">
        <f t="shared" si="42"/>
        <v>67</v>
      </c>
      <c r="AL47" s="26">
        <f t="shared" si="42"/>
        <v>76</v>
      </c>
      <c r="AM47" s="26">
        <f t="shared" si="42"/>
        <v>86</v>
      </c>
      <c r="AN47" s="26">
        <f t="shared" si="42"/>
        <v>73</v>
      </c>
      <c r="AO47" s="26">
        <f t="shared" si="42"/>
        <v>79</v>
      </c>
      <c r="AP47" s="26">
        <f t="shared" si="42"/>
        <v>85</v>
      </c>
      <c r="AQ47" s="26">
        <f t="shared" si="42"/>
        <v>115</v>
      </c>
      <c r="AR47" s="26">
        <f t="shared" si="42"/>
        <v>116</v>
      </c>
      <c r="AS47" s="26">
        <f t="shared" si="42"/>
        <v>83</v>
      </c>
      <c r="AT47" s="26">
        <f t="shared" si="42"/>
        <v>74</v>
      </c>
      <c r="AU47" s="26">
        <f t="shared" si="42"/>
        <v>90</v>
      </c>
      <c r="AV47" s="26">
        <f t="shared" si="42"/>
        <v>89</v>
      </c>
      <c r="AW47" s="26">
        <f t="shared" si="42"/>
        <v>96</v>
      </c>
      <c r="AX47" s="26">
        <f t="shared" si="42"/>
        <v>93</v>
      </c>
      <c r="AY47" s="26">
        <f t="shared" si="42"/>
        <v>110</v>
      </c>
      <c r="AZ47" s="26">
        <f t="shared" si="42"/>
        <v>122</v>
      </c>
      <c r="BA47" s="26">
        <f t="shared" si="42"/>
        <v>151</v>
      </c>
      <c r="BB47" s="26">
        <f t="shared" si="42"/>
        <v>157</v>
      </c>
      <c r="BC47" s="26">
        <f t="shared" si="42"/>
        <v>154</v>
      </c>
      <c r="BD47" s="26">
        <f t="shared" ref="BD47:BG47" si="43">SUM(BD41:BD46)</f>
        <v>131</v>
      </c>
      <c r="BE47" s="26">
        <f t="shared" si="43"/>
        <v>191</v>
      </c>
      <c r="BF47" s="26">
        <f t="shared" si="43"/>
        <v>203</v>
      </c>
      <c r="BG47" s="26">
        <f t="shared" si="43"/>
        <v>206</v>
      </c>
      <c r="BH47" s="26">
        <f t="shared" ref="BH47:BK47" si="44">SUM(BH41:BH46)</f>
        <v>205</v>
      </c>
      <c r="BI47" s="26">
        <f t="shared" si="44"/>
        <v>199</v>
      </c>
      <c r="BJ47" s="26">
        <f t="shared" si="44"/>
        <v>209</v>
      </c>
      <c r="BK47" s="26">
        <f t="shared" si="44"/>
        <v>193</v>
      </c>
      <c r="BL47" s="26">
        <f t="shared" ref="BL47:BT47" si="45">SUM(BL41:BL46)</f>
        <v>176</v>
      </c>
      <c r="BM47" s="26">
        <f t="shared" si="45"/>
        <v>203</v>
      </c>
      <c r="BN47" s="26">
        <f t="shared" si="45"/>
        <v>243</v>
      </c>
      <c r="BO47" s="26">
        <f t="shared" si="45"/>
        <v>375</v>
      </c>
      <c r="BP47" s="26">
        <f t="shared" si="45"/>
        <v>390</v>
      </c>
      <c r="BQ47" s="26">
        <f t="shared" si="45"/>
        <v>416</v>
      </c>
      <c r="BR47" s="26">
        <f t="shared" si="45"/>
        <v>699</v>
      </c>
      <c r="BS47" s="26">
        <f t="shared" si="45"/>
        <v>626</v>
      </c>
      <c r="BT47" s="26">
        <f t="shared" si="45"/>
        <v>586</v>
      </c>
      <c r="BU47" s="26">
        <f t="shared" ref="BU47:BV47" si="46">SUM(BU41:BU46)</f>
        <v>530</v>
      </c>
      <c r="BV47" s="26">
        <f t="shared" si="46"/>
        <v>810</v>
      </c>
      <c r="BW47" s="26">
        <f t="shared" ref="BW47" si="47">SUM(BW41:BW46)</f>
        <v>0</v>
      </c>
      <c r="BX47" s="35"/>
      <c r="BZ47" s="15">
        <f t="shared" ref="BZ47" si="48">SUM(BZ41:BZ46)</f>
        <v>0</v>
      </c>
      <c r="CB47" s="17"/>
    </row>
    <row r="48" spans="1:80" ht="19" thickBot="1" x14ac:dyDescent="0.25">
      <c r="A48" s="39"/>
      <c r="B48" s="25"/>
      <c r="C48" s="25" t="s">
        <v>36</v>
      </c>
      <c r="D48" s="7">
        <f t="shared" ref="D48:BO48" si="49">(D47/$B47)*100000</f>
        <v>80.033698399326042</v>
      </c>
      <c r="E48" s="7">
        <f t="shared" si="49"/>
        <v>84.24599831508003</v>
      </c>
      <c r="F48" s="7">
        <f t="shared" si="49"/>
        <v>126.36899747262005</v>
      </c>
      <c r="G48" s="7">
        <f t="shared" si="49"/>
        <v>131.98539736029204</v>
      </c>
      <c r="H48" s="7">
        <f t="shared" si="49"/>
        <v>123.56079752878404</v>
      </c>
      <c r="I48" s="7">
        <f t="shared" si="49"/>
        <v>94.074698118506035</v>
      </c>
      <c r="J48" s="7">
        <f t="shared" si="49"/>
        <v>74.417298511654025</v>
      </c>
      <c r="K48" s="7">
        <f t="shared" si="49"/>
        <v>67.396798652064021</v>
      </c>
      <c r="L48" s="7">
        <f t="shared" si="49"/>
        <v>63.184498736310026</v>
      </c>
      <c r="M48" s="7">
        <f t="shared" si="49"/>
        <v>43.527099129458023</v>
      </c>
      <c r="N48" s="7">
        <f t="shared" si="49"/>
        <v>73.013198539736024</v>
      </c>
      <c r="O48" s="7">
        <f t="shared" si="49"/>
        <v>96.882898062342036</v>
      </c>
      <c r="P48" s="7">
        <f t="shared" si="49"/>
        <v>127.77309744453804</v>
      </c>
      <c r="Q48" s="7">
        <f t="shared" si="49"/>
        <v>112.32799775344004</v>
      </c>
      <c r="R48" s="7">
        <f t="shared" si="49"/>
        <v>108.11569783768604</v>
      </c>
      <c r="S48" s="7">
        <f t="shared" si="49"/>
        <v>117.94439764111205</v>
      </c>
      <c r="T48" s="7">
        <f t="shared" si="49"/>
        <v>120.75259758494805</v>
      </c>
      <c r="U48" s="7">
        <f t="shared" si="49"/>
        <v>154.45099691098005</v>
      </c>
      <c r="V48" s="7">
        <f t="shared" si="49"/>
        <v>151.64279696714408</v>
      </c>
      <c r="W48" s="7">
        <f t="shared" si="49"/>
        <v>153.04689693906207</v>
      </c>
      <c r="X48" s="7">
        <f t="shared" si="49"/>
        <v>146.02639707947205</v>
      </c>
      <c r="Y48" s="7">
        <f t="shared" si="49"/>
        <v>162.87559674248806</v>
      </c>
      <c r="Z48" s="7">
        <f t="shared" si="49"/>
        <v>143.21819713563607</v>
      </c>
      <c r="AA48" s="7">
        <f t="shared" si="49"/>
        <v>119.34849761303006</v>
      </c>
      <c r="AB48" s="7">
        <f t="shared" si="49"/>
        <v>117.94439764111205</v>
      </c>
      <c r="AC48" s="7">
        <f t="shared" si="49"/>
        <v>124.96489750070205</v>
      </c>
      <c r="AD48" s="7">
        <f t="shared" si="49"/>
        <v>137.60179724796407</v>
      </c>
      <c r="AE48" s="7">
        <f t="shared" si="49"/>
        <v>144.62229710755406</v>
      </c>
      <c r="AF48" s="7">
        <f t="shared" si="49"/>
        <v>133.38949733221006</v>
      </c>
      <c r="AG48" s="7">
        <f t="shared" si="49"/>
        <v>103.90339792193204</v>
      </c>
      <c r="AH48" s="7">
        <f t="shared" si="49"/>
        <v>94.074698118506035</v>
      </c>
      <c r="AI48" s="7">
        <f t="shared" si="49"/>
        <v>88.458298230834032</v>
      </c>
      <c r="AJ48" s="7">
        <f t="shared" si="49"/>
        <v>91.266498174670048</v>
      </c>
      <c r="AK48" s="7">
        <f t="shared" si="49"/>
        <v>94.074698118506035</v>
      </c>
      <c r="AL48" s="7">
        <f t="shared" si="49"/>
        <v>106.71159786576806</v>
      </c>
      <c r="AM48" s="7">
        <f t="shared" si="49"/>
        <v>120.75259758494805</v>
      </c>
      <c r="AN48" s="7">
        <f t="shared" si="49"/>
        <v>102.49929795001404</v>
      </c>
      <c r="AO48" s="7">
        <f t="shared" si="49"/>
        <v>110.92389778152206</v>
      </c>
      <c r="AP48" s="7">
        <f t="shared" si="49"/>
        <v>119.34849761303006</v>
      </c>
      <c r="AQ48" s="7">
        <f t="shared" si="49"/>
        <v>161.47149677057007</v>
      </c>
      <c r="AR48" s="7">
        <f t="shared" si="49"/>
        <v>162.87559674248806</v>
      </c>
      <c r="AS48" s="7">
        <f t="shared" si="49"/>
        <v>116.54029766919405</v>
      </c>
      <c r="AT48" s="7">
        <f t="shared" si="49"/>
        <v>103.90339792193204</v>
      </c>
      <c r="AU48" s="7">
        <f t="shared" si="49"/>
        <v>126.36899747262005</v>
      </c>
      <c r="AV48" s="7">
        <f t="shared" si="49"/>
        <v>124.96489750070205</v>
      </c>
      <c r="AW48" s="7">
        <f t="shared" si="49"/>
        <v>134.79359730412804</v>
      </c>
      <c r="AX48" s="7">
        <f t="shared" si="49"/>
        <v>130.58129738837405</v>
      </c>
      <c r="AY48" s="7">
        <f t="shared" si="49"/>
        <v>154.45099691098005</v>
      </c>
      <c r="AZ48" s="7">
        <f t="shared" si="49"/>
        <v>171.30019657399606</v>
      </c>
      <c r="BA48" s="7">
        <f t="shared" si="49"/>
        <v>212.0190957596181</v>
      </c>
      <c r="BB48" s="7">
        <f t="shared" si="49"/>
        <v>220.4436955911261</v>
      </c>
      <c r="BC48" s="7">
        <f t="shared" si="49"/>
        <v>216.23139567537208</v>
      </c>
      <c r="BD48" s="7">
        <f t="shared" si="49"/>
        <v>183.93709632125808</v>
      </c>
      <c r="BE48" s="7">
        <f t="shared" si="49"/>
        <v>268.18309463633807</v>
      </c>
      <c r="BF48" s="7">
        <f t="shared" si="49"/>
        <v>285.03229429935413</v>
      </c>
      <c r="BG48" s="7">
        <f t="shared" si="49"/>
        <v>289.24459421510812</v>
      </c>
      <c r="BH48" s="7">
        <f t="shared" si="49"/>
        <v>287.84049424319011</v>
      </c>
      <c r="BI48" s="7">
        <f t="shared" si="49"/>
        <v>279.41589441168213</v>
      </c>
      <c r="BJ48" s="7">
        <f t="shared" si="49"/>
        <v>293.45689413086211</v>
      </c>
      <c r="BK48" s="7">
        <f t="shared" si="49"/>
        <v>270.9912945801741</v>
      </c>
      <c r="BL48" s="7">
        <f t="shared" si="49"/>
        <v>247.12159505756807</v>
      </c>
      <c r="BM48" s="7">
        <f t="shared" si="49"/>
        <v>285.03229429935413</v>
      </c>
      <c r="BN48" s="7">
        <f t="shared" si="49"/>
        <v>341.19629317607411</v>
      </c>
      <c r="BO48" s="7">
        <f t="shared" si="49"/>
        <v>526.5374894692502</v>
      </c>
      <c r="BP48" s="7">
        <f t="shared" ref="BP48:BW48" si="50">(BP47/$B47)*100000</f>
        <v>547.59898904802026</v>
      </c>
      <c r="BQ48" s="7">
        <f t="shared" si="50"/>
        <v>584.10558831788819</v>
      </c>
      <c r="BR48" s="7">
        <f t="shared" si="50"/>
        <v>981.46588037068238</v>
      </c>
      <c r="BS48" s="7">
        <f t="shared" si="50"/>
        <v>878.96658242066837</v>
      </c>
      <c r="BT48" s="7">
        <f t="shared" si="50"/>
        <v>822.80258354394834</v>
      </c>
      <c r="BU48" s="7">
        <f t="shared" si="50"/>
        <v>744.1729851165403</v>
      </c>
      <c r="BV48" s="7">
        <f t="shared" si="50"/>
        <v>1137.3209772535804</v>
      </c>
      <c r="BW48" s="7">
        <f t="shared" si="50"/>
        <v>0</v>
      </c>
      <c r="BX48" s="31"/>
      <c r="BZ48" s="7">
        <f t="shared" ref="BZ48" si="51">(BZ47/$B47)*100000</f>
        <v>0</v>
      </c>
      <c r="CB48" s="17"/>
    </row>
    <row r="49" spans="1:80" ht="19" thickBot="1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29"/>
      <c r="BZ49" s="12"/>
      <c r="CB49" s="17"/>
    </row>
    <row r="50" spans="1:80" ht="18" x14ac:dyDescent="0.2">
      <c r="A50" s="27" t="s">
        <v>25</v>
      </c>
      <c r="B50" s="22">
        <v>2513</v>
      </c>
      <c r="C50" s="36" t="s">
        <v>38</v>
      </c>
      <c r="D50" s="22">
        <v>10</v>
      </c>
      <c r="E50" s="22">
        <v>10</v>
      </c>
      <c r="F50" s="22">
        <v>10</v>
      </c>
      <c r="G50" s="22">
        <v>10</v>
      </c>
      <c r="H50" s="22">
        <v>5</v>
      </c>
      <c r="I50" s="22">
        <v>5</v>
      </c>
      <c r="J50" s="22">
        <v>5</v>
      </c>
      <c r="K50" s="22">
        <v>5</v>
      </c>
      <c r="L50" s="22">
        <v>5</v>
      </c>
      <c r="M50" s="22">
        <v>5</v>
      </c>
      <c r="N50" s="22">
        <v>5</v>
      </c>
      <c r="O50" s="22">
        <v>5</v>
      </c>
      <c r="P50" s="22">
        <v>5</v>
      </c>
      <c r="Q50" s="22">
        <v>5</v>
      </c>
      <c r="R50" s="22">
        <v>0</v>
      </c>
      <c r="S50" s="22">
        <v>0</v>
      </c>
      <c r="T50" s="22">
        <v>0</v>
      </c>
      <c r="U50" s="22">
        <v>0</v>
      </c>
      <c r="V50" s="22">
        <v>5</v>
      </c>
      <c r="W50" s="22">
        <v>5</v>
      </c>
      <c r="X50" s="22">
        <v>5</v>
      </c>
      <c r="Y50" s="22">
        <v>5</v>
      </c>
      <c r="Z50" s="22">
        <v>6</v>
      </c>
      <c r="AA50" s="22">
        <v>5</v>
      </c>
      <c r="AB50" s="22">
        <v>5</v>
      </c>
      <c r="AC50" s="22">
        <v>5</v>
      </c>
      <c r="AD50" s="22">
        <v>0</v>
      </c>
      <c r="AE50" s="22">
        <v>0</v>
      </c>
      <c r="AF50" s="22">
        <v>0</v>
      </c>
      <c r="AG50" s="22">
        <v>0</v>
      </c>
      <c r="AH50" s="22">
        <v>5</v>
      </c>
      <c r="AI50" s="22">
        <v>5</v>
      </c>
      <c r="AJ50" s="22">
        <v>5</v>
      </c>
      <c r="AK50" s="22">
        <v>5</v>
      </c>
      <c r="AL50" s="22">
        <v>0</v>
      </c>
      <c r="AM50" s="22">
        <v>5</v>
      </c>
      <c r="AN50" s="22">
        <v>5</v>
      </c>
      <c r="AO50" s="22">
        <v>5</v>
      </c>
      <c r="AP50" s="22">
        <v>6</v>
      </c>
      <c r="AQ50" s="22">
        <v>6</v>
      </c>
      <c r="AR50" s="22">
        <v>6</v>
      </c>
      <c r="AS50" s="22">
        <v>5</v>
      </c>
      <c r="AT50" s="22">
        <v>5</v>
      </c>
      <c r="AU50" s="22">
        <v>5</v>
      </c>
      <c r="AV50" s="22">
        <v>5</v>
      </c>
      <c r="AW50" s="22">
        <v>5</v>
      </c>
      <c r="AX50" s="22">
        <v>0</v>
      </c>
      <c r="AY50" s="22">
        <v>0</v>
      </c>
      <c r="AZ50" s="22">
        <v>5</v>
      </c>
      <c r="BA50" s="22">
        <v>5</v>
      </c>
      <c r="BB50" s="22">
        <v>5</v>
      </c>
      <c r="BC50" s="22">
        <v>5</v>
      </c>
      <c r="BD50" s="22">
        <v>5</v>
      </c>
      <c r="BE50" s="22">
        <v>5</v>
      </c>
      <c r="BF50" s="22">
        <v>5</v>
      </c>
      <c r="BG50" s="22">
        <v>5</v>
      </c>
      <c r="BH50" s="22">
        <v>5</v>
      </c>
      <c r="BI50" s="22">
        <v>5</v>
      </c>
      <c r="BJ50" s="22">
        <v>5</v>
      </c>
      <c r="BK50" s="22">
        <v>6</v>
      </c>
      <c r="BL50" s="22">
        <v>7</v>
      </c>
      <c r="BM50" s="22">
        <v>9</v>
      </c>
      <c r="BN50" s="22">
        <v>5</v>
      </c>
      <c r="BO50" s="22">
        <v>6</v>
      </c>
      <c r="BP50" s="22">
        <v>6</v>
      </c>
      <c r="BQ50" s="22">
        <v>5</v>
      </c>
      <c r="BR50" s="22">
        <v>9</v>
      </c>
      <c r="BS50" s="22">
        <v>8</v>
      </c>
      <c r="BT50" s="22">
        <v>7</v>
      </c>
      <c r="BU50" s="22">
        <v>8</v>
      </c>
      <c r="BV50" s="22">
        <v>13</v>
      </c>
      <c r="BW50" s="22"/>
      <c r="BX50" s="32"/>
      <c r="CB50" s="17"/>
    </row>
    <row r="51" spans="1:80" ht="18" x14ac:dyDescent="0.2">
      <c r="A51" s="33" t="s">
        <v>53</v>
      </c>
      <c r="B51" s="23">
        <v>8558</v>
      </c>
      <c r="C51" s="37"/>
      <c r="D51" s="23">
        <v>10</v>
      </c>
      <c r="E51" s="23">
        <v>10</v>
      </c>
      <c r="F51" s="23">
        <v>10</v>
      </c>
      <c r="G51" s="23">
        <v>10</v>
      </c>
      <c r="H51" s="23">
        <v>6</v>
      </c>
      <c r="I51" s="23">
        <v>7</v>
      </c>
      <c r="J51" s="23">
        <v>7</v>
      </c>
      <c r="K51" s="23">
        <v>8</v>
      </c>
      <c r="L51" s="23">
        <v>6</v>
      </c>
      <c r="M51" s="23">
        <v>5</v>
      </c>
      <c r="N51" s="23">
        <v>5</v>
      </c>
      <c r="O51" s="23">
        <v>5</v>
      </c>
      <c r="P51" s="23">
        <v>6</v>
      </c>
      <c r="Q51" s="23">
        <v>5</v>
      </c>
      <c r="R51" s="23">
        <v>5</v>
      </c>
      <c r="S51" s="23">
        <v>5</v>
      </c>
      <c r="T51" s="23">
        <v>5</v>
      </c>
      <c r="U51" s="23">
        <v>10</v>
      </c>
      <c r="V51" s="23">
        <v>11</v>
      </c>
      <c r="W51" s="23">
        <v>11</v>
      </c>
      <c r="X51" s="23">
        <v>5</v>
      </c>
      <c r="Y51" s="23">
        <v>5</v>
      </c>
      <c r="Z51" s="23">
        <v>5</v>
      </c>
      <c r="AA51" s="23">
        <v>7</v>
      </c>
      <c r="AB51" s="23">
        <v>5</v>
      </c>
      <c r="AC51" s="23">
        <v>5</v>
      </c>
      <c r="AD51" s="23">
        <v>5</v>
      </c>
      <c r="AE51" s="23">
        <v>5</v>
      </c>
      <c r="AF51" s="23">
        <v>5</v>
      </c>
      <c r="AG51" s="23">
        <v>5</v>
      </c>
      <c r="AH51" s="23">
        <v>5</v>
      </c>
      <c r="AI51" s="23">
        <v>5</v>
      </c>
      <c r="AJ51" s="23">
        <v>5</v>
      </c>
      <c r="AK51" s="23">
        <v>5</v>
      </c>
      <c r="AL51" s="23">
        <v>6</v>
      </c>
      <c r="AM51" s="23">
        <v>5</v>
      </c>
      <c r="AN51" s="23">
        <v>5</v>
      </c>
      <c r="AO51" s="23">
        <v>9</v>
      </c>
      <c r="AP51" s="23">
        <v>10</v>
      </c>
      <c r="AQ51" s="23">
        <v>12</v>
      </c>
      <c r="AR51" s="23">
        <v>9</v>
      </c>
      <c r="AS51" s="23">
        <v>7</v>
      </c>
      <c r="AT51" s="23">
        <v>6</v>
      </c>
      <c r="AU51" s="23">
        <v>10</v>
      </c>
      <c r="AV51" s="23">
        <v>9</v>
      </c>
      <c r="AW51" s="23">
        <v>10</v>
      </c>
      <c r="AX51" s="23">
        <v>5</v>
      </c>
      <c r="AY51" s="23">
        <v>5</v>
      </c>
      <c r="AZ51" s="23">
        <v>8</v>
      </c>
      <c r="BA51" s="23">
        <v>12</v>
      </c>
      <c r="BB51" s="23">
        <v>17</v>
      </c>
      <c r="BC51" s="23">
        <v>16</v>
      </c>
      <c r="BD51" s="23">
        <v>13</v>
      </c>
      <c r="BE51" s="23">
        <v>8</v>
      </c>
      <c r="BF51" s="23">
        <v>6</v>
      </c>
      <c r="BG51" s="23">
        <v>5</v>
      </c>
      <c r="BH51" s="23">
        <v>5</v>
      </c>
      <c r="BI51" s="23">
        <v>7</v>
      </c>
      <c r="BJ51" s="23">
        <v>9</v>
      </c>
      <c r="BK51" s="23">
        <v>13</v>
      </c>
      <c r="BL51" s="23">
        <v>9</v>
      </c>
      <c r="BM51" s="23">
        <v>13</v>
      </c>
      <c r="BN51" s="23">
        <v>30</v>
      </c>
      <c r="BO51" s="23">
        <v>30</v>
      </c>
      <c r="BP51" s="23">
        <v>22</v>
      </c>
      <c r="BQ51" s="23">
        <v>17</v>
      </c>
      <c r="BR51" s="23">
        <v>25</v>
      </c>
      <c r="BS51" s="23">
        <v>23</v>
      </c>
      <c r="BT51" s="23">
        <v>22</v>
      </c>
      <c r="BU51" s="23">
        <v>32</v>
      </c>
      <c r="BV51" s="23">
        <v>44</v>
      </c>
      <c r="BW51" s="23"/>
      <c r="BX51" s="34"/>
      <c r="CB51" s="17"/>
    </row>
    <row r="52" spans="1:80" ht="18" x14ac:dyDescent="0.2">
      <c r="A52" s="40" t="s">
        <v>16</v>
      </c>
      <c r="B52" s="26">
        <f>B50+B51</f>
        <v>11071</v>
      </c>
      <c r="C52" s="26" t="s">
        <v>39</v>
      </c>
      <c r="D52" s="26">
        <f t="shared" ref="D52:BO52" si="52">D50+D51</f>
        <v>20</v>
      </c>
      <c r="E52" s="26">
        <f t="shared" si="52"/>
        <v>20</v>
      </c>
      <c r="F52" s="26">
        <f t="shared" si="52"/>
        <v>20</v>
      </c>
      <c r="G52" s="26">
        <f t="shared" si="52"/>
        <v>20</v>
      </c>
      <c r="H52" s="26">
        <f t="shared" si="52"/>
        <v>11</v>
      </c>
      <c r="I52" s="26">
        <f t="shared" si="52"/>
        <v>12</v>
      </c>
      <c r="J52" s="26">
        <f t="shared" si="52"/>
        <v>12</v>
      </c>
      <c r="K52" s="26">
        <f t="shared" si="52"/>
        <v>13</v>
      </c>
      <c r="L52" s="26">
        <f t="shared" si="52"/>
        <v>11</v>
      </c>
      <c r="M52" s="26">
        <f t="shared" si="52"/>
        <v>10</v>
      </c>
      <c r="N52" s="26">
        <f t="shared" si="52"/>
        <v>10</v>
      </c>
      <c r="O52" s="26">
        <f t="shared" si="52"/>
        <v>10</v>
      </c>
      <c r="P52" s="26">
        <f t="shared" si="52"/>
        <v>11</v>
      </c>
      <c r="Q52" s="26">
        <f t="shared" si="52"/>
        <v>10</v>
      </c>
      <c r="R52" s="26">
        <f t="shared" si="52"/>
        <v>5</v>
      </c>
      <c r="S52" s="26">
        <f t="shared" si="52"/>
        <v>5</v>
      </c>
      <c r="T52" s="26">
        <f t="shared" si="52"/>
        <v>5</v>
      </c>
      <c r="U52" s="26">
        <f t="shared" si="52"/>
        <v>10</v>
      </c>
      <c r="V52" s="26">
        <f t="shared" si="52"/>
        <v>16</v>
      </c>
      <c r="W52" s="26">
        <f t="shared" si="52"/>
        <v>16</v>
      </c>
      <c r="X52" s="26">
        <f t="shared" si="52"/>
        <v>10</v>
      </c>
      <c r="Y52" s="26">
        <f t="shared" si="52"/>
        <v>10</v>
      </c>
      <c r="Z52" s="26">
        <f t="shared" si="52"/>
        <v>11</v>
      </c>
      <c r="AA52" s="26">
        <f t="shared" si="52"/>
        <v>12</v>
      </c>
      <c r="AB52" s="26">
        <f t="shared" si="52"/>
        <v>10</v>
      </c>
      <c r="AC52" s="26">
        <f t="shared" si="52"/>
        <v>10</v>
      </c>
      <c r="AD52" s="26">
        <f t="shared" si="52"/>
        <v>5</v>
      </c>
      <c r="AE52" s="26">
        <f t="shared" si="52"/>
        <v>5</v>
      </c>
      <c r="AF52" s="26">
        <f t="shared" si="52"/>
        <v>5</v>
      </c>
      <c r="AG52" s="26">
        <f t="shared" si="52"/>
        <v>5</v>
      </c>
      <c r="AH52" s="26">
        <f t="shared" si="52"/>
        <v>10</v>
      </c>
      <c r="AI52" s="26">
        <f t="shared" si="52"/>
        <v>10</v>
      </c>
      <c r="AJ52" s="26">
        <f t="shared" si="52"/>
        <v>10</v>
      </c>
      <c r="AK52" s="26">
        <f t="shared" si="52"/>
        <v>10</v>
      </c>
      <c r="AL52" s="26">
        <f t="shared" si="52"/>
        <v>6</v>
      </c>
      <c r="AM52" s="26">
        <f t="shared" si="52"/>
        <v>10</v>
      </c>
      <c r="AN52" s="26">
        <f t="shared" si="52"/>
        <v>10</v>
      </c>
      <c r="AO52" s="26">
        <f t="shared" si="52"/>
        <v>14</v>
      </c>
      <c r="AP52" s="26">
        <f t="shared" si="52"/>
        <v>16</v>
      </c>
      <c r="AQ52" s="26">
        <f t="shared" si="52"/>
        <v>18</v>
      </c>
      <c r="AR52" s="26">
        <f t="shared" si="52"/>
        <v>15</v>
      </c>
      <c r="AS52" s="26">
        <f t="shared" si="52"/>
        <v>12</v>
      </c>
      <c r="AT52" s="26">
        <f t="shared" si="52"/>
        <v>11</v>
      </c>
      <c r="AU52" s="26">
        <f t="shared" si="52"/>
        <v>15</v>
      </c>
      <c r="AV52" s="26">
        <f t="shared" si="52"/>
        <v>14</v>
      </c>
      <c r="AW52" s="26">
        <f t="shared" si="52"/>
        <v>15</v>
      </c>
      <c r="AX52" s="26">
        <f t="shared" si="52"/>
        <v>5</v>
      </c>
      <c r="AY52" s="26">
        <f t="shared" si="52"/>
        <v>5</v>
      </c>
      <c r="AZ52" s="26">
        <f t="shared" si="52"/>
        <v>13</v>
      </c>
      <c r="BA52" s="26">
        <f t="shared" si="52"/>
        <v>17</v>
      </c>
      <c r="BB52" s="26">
        <f t="shared" si="52"/>
        <v>22</v>
      </c>
      <c r="BC52" s="26">
        <f t="shared" si="52"/>
        <v>21</v>
      </c>
      <c r="BD52" s="26">
        <f t="shared" si="52"/>
        <v>18</v>
      </c>
      <c r="BE52" s="26">
        <f t="shared" si="52"/>
        <v>13</v>
      </c>
      <c r="BF52" s="26">
        <f t="shared" si="52"/>
        <v>11</v>
      </c>
      <c r="BG52" s="26">
        <f t="shared" si="52"/>
        <v>10</v>
      </c>
      <c r="BH52" s="26">
        <f t="shared" si="52"/>
        <v>10</v>
      </c>
      <c r="BI52" s="26">
        <f t="shared" si="52"/>
        <v>12</v>
      </c>
      <c r="BJ52" s="26">
        <f t="shared" si="52"/>
        <v>14</v>
      </c>
      <c r="BK52" s="26">
        <f t="shared" si="52"/>
        <v>19</v>
      </c>
      <c r="BL52" s="26">
        <f t="shared" si="52"/>
        <v>16</v>
      </c>
      <c r="BM52" s="26">
        <f t="shared" si="52"/>
        <v>22</v>
      </c>
      <c r="BN52" s="26">
        <f t="shared" si="52"/>
        <v>35</v>
      </c>
      <c r="BO52" s="26">
        <f t="shared" si="52"/>
        <v>36</v>
      </c>
      <c r="BP52" s="26">
        <f t="shared" ref="BP52:BW52" si="53">BP50+BP51</f>
        <v>28</v>
      </c>
      <c r="BQ52" s="26">
        <f t="shared" si="53"/>
        <v>22</v>
      </c>
      <c r="BR52" s="26">
        <f t="shared" si="53"/>
        <v>34</v>
      </c>
      <c r="BS52" s="26">
        <f t="shared" si="53"/>
        <v>31</v>
      </c>
      <c r="BT52" s="26">
        <f t="shared" si="53"/>
        <v>29</v>
      </c>
      <c r="BU52" s="26">
        <f t="shared" si="53"/>
        <v>40</v>
      </c>
      <c r="BV52" s="26">
        <f t="shared" si="53"/>
        <v>57</v>
      </c>
      <c r="BW52" s="26">
        <f t="shared" si="53"/>
        <v>0</v>
      </c>
      <c r="BX52" s="35"/>
      <c r="BZ52" s="15">
        <f t="shared" ref="BZ52" si="54">BZ50+BZ51</f>
        <v>0</v>
      </c>
      <c r="CB52" s="17"/>
    </row>
    <row r="53" spans="1:80" ht="19" thickBot="1" x14ac:dyDescent="0.25">
      <c r="A53" s="39"/>
      <c r="B53" s="25"/>
      <c r="C53" s="25" t="s">
        <v>36</v>
      </c>
      <c r="D53" s="7">
        <f t="shared" ref="D53:BO53" si="55">(D52/$B52)*100000</f>
        <v>180.65215427693974</v>
      </c>
      <c r="E53" s="7">
        <f t="shared" si="55"/>
        <v>180.65215427693974</v>
      </c>
      <c r="F53" s="7">
        <f t="shared" si="55"/>
        <v>180.65215427693974</v>
      </c>
      <c r="G53" s="7">
        <f t="shared" si="55"/>
        <v>180.65215427693974</v>
      </c>
      <c r="H53" s="7">
        <f t="shared" si="55"/>
        <v>99.35868485231687</v>
      </c>
      <c r="I53" s="7">
        <f t="shared" si="55"/>
        <v>108.39129256616386</v>
      </c>
      <c r="J53" s="7">
        <f t="shared" si="55"/>
        <v>108.39129256616386</v>
      </c>
      <c r="K53" s="7">
        <f t="shared" si="55"/>
        <v>117.42390028001083</v>
      </c>
      <c r="L53" s="7">
        <f t="shared" si="55"/>
        <v>99.35868485231687</v>
      </c>
      <c r="M53" s="7">
        <f t="shared" si="55"/>
        <v>90.32607713846987</v>
      </c>
      <c r="N53" s="7">
        <f t="shared" si="55"/>
        <v>90.32607713846987</v>
      </c>
      <c r="O53" s="7">
        <f t="shared" si="55"/>
        <v>90.32607713846987</v>
      </c>
      <c r="P53" s="7">
        <f t="shared" si="55"/>
        <v>99.35868485231687</v>
      </c>
      <c r="Q53" s="7">
        <f t="shared" si="55"/>
        <v>90.32607713846987</v>
      </c>
      <c r="R53" s="7">
        <f t="shared" si="55"/>
        <v>45.163038569234935</v>
      </c>
      <c r="S53" s="7">
        <f t="shared" si="55"/>
        <v>45.163038569234935</v>
      </c>
      <c r="T53" s="7">
        <f t="shared" si="55"/>
        <v>45.163038569234935</v>
      </c>
      <c r="U53" s="7">
        <f t="shared" si="55"/>
        <v>90.32607713846987</v>
      </c>
      <c r="V53" s="7">
        <f t="shared" si="55"/>
        <v>144.5217234215518</v>
      </c>
      <c r="W53" s="7">
        <f t="shared" si="55"/>
        <v>144.5217234215518</v>
      </c>
      <c r="X53" s="7">
        <f t="shared" si="55"/>
        <v>90.32607713846987</v>
      </c>
      <c r="Y53" s="7">
        <f t="shared" si="55"/>
        <v>90.32607713846987</v>
      </c>
      <c r="Z53" s="7">
        <f t="shared" si="55"/>
        <v>99.35868485231687</v>
      </c>
      <c r="AA53" s="7">
        <f t="shared" si="55"/>
        <v>108.39129256616386</v>
      </c>
      <c r="AB53" s="7">
        <f t="shared" si="55"/>
        <v>90.32607713846987</v>
      </c>
      <c r="AC53" s="7">
        <f t="shared" si="55"/>
        <v>90.32607713846987</v>
      </c>
      <c r="AD53" s="7">
        <f t="shared" si="55"/>
        <v>45.163038569234935</v>
      </c>
      <c r="AE53" s="7">
        <f t="shared" si="55"/>
        <v>45.163038569234935</v>
      </c>
      <c r="AF53" s="7">
        <f t="shared" si="55"/>
        <v>45.163038569234935</v>
      </c>
      <c r="AG53" s="7">
        <f t="shared" si="55"/>
        <v>45.163038569234935</v>
      </c>
      <c r="AH53" s="7">
        <f t="shared" si="55"/>
        <v>90.32607713846987</v>
      </c>
      <c r="AI53" s="7">
        <f t="shared" si="55"/>
        <v>90.32607713846987</v>
      </c>
      <c r="AJ53" s="7">
        <f t="shared" si="55"/>
        <v>90.32607713846987</v>
      </c>
      <c r="AK53" s="7">
        <f t="shared" si="55"/>
        <v>90.32607713846987</v>
      </c>
      <c r="AL53" s="7">
        <f t="shared" si="55"/>
        <v>54.195646283081928</v>
      </c>
      <c r="AM53" s="7">
        <f t="shared" si="55"/>
        <v>90.32607713846987</v>
      </c>
      <c r="AN53" s="7">
        <f t="shared" si="55"/>
        <v>90.32607713846987</v>
      </c>
      <c r="AO53" s="7">
        <f t="shared" si="55"/>
        <v>126.45650799385784</v>
      </c>
      <c r="AP53" s="7">
        <f t="shared" si="55"/>
        <v>144.5217234215518</v>
      </c>
      <c r="AQ53" s="7">
        <f t="shared" si="55"/>
        <v>162.5869388492458</v>
      </c>
      <c r="AR53" s="7">
        <f t="shared" si="55"/>
        <v>135.48911570770483</v>
      </c>
      <c r="AS53" s="7">
        <f t="shared" si="55"/>
        <v>108.39129256616386</v>
      </c>
      <c r="AT53" s="7">
        <f t="shared" si="55"/>
        <v>99.35868485231687</v>
      </c>
      <c r="AU53" s="7">
        <f t="shared" si="55"/>
        <v>135.48911570770483</v>
      </c>
      <c r="AV53" s="7">
        <f t="shared" si="55"/>
        <v>126.45650799385784</v>
      </c>
      <c r="AW53" s="7">
        <f t="shared" si="55"/>
        <v>135.48911570770483</v>
      </c>
      <c r="AX53" s="7">
        <f t="shared" si="55"/>
        <v>45.163038569234935</v>
      </c>
      <c r="AY53" s="7">
        <f t="shared" si="55"/>
        <v>45.163038569234935</v>
      </c>
      <c r="AZ53" s="7">
        <f t="shared" si="55"/>
        <v>117.42390028001083</v>
      </c>
      <c r="BA53" s="7">
        <f t="shared" si="55"/>
        <v>153.5543311353988</v>
      </c>
      <c r="BB53" s="7">
        <f t="shared" si="55"/>
        <v>198.71736970463374</v>
      </c>
      <c r="BC53" s="7">
        <f t="shared" si="55"/>
        <v>189.68476199078674</v>
      </c>
      <c r="BD53" s="7">
        <f t="shared" si="55"/>
        <v>162.5869388492458</v>
      </c>
      <c r="BE53" s="7">
        <f t="shared" si="55"/>
        <v>117.42390028001083</v>
      </c>
      <c r="BF53" s="7">
        <f t="shared" si="55"/>
        <v>99.35868485231687</v>
      </c>
      <c r="BG53" s="7">
        <f t="shared" si="55"/>
        <v>90.32607713846987</v>
      </c>
      <c r="BH53" s="7">
        <f t="shared" si="55"/>
        <v>90.32607713846987</v>
      </c>
      <c r="BI53" s="7">
        <f t="shared" si="55"/>
        <v>108.39129256616386</v>
      </c>
      <c r="BJ53" s="7">
        <f t="shared" si="55"/>
        <v>126.45650799385784</v>
      </c>
      <c r="BK53" s="7">
        <f t="shared" si="55"/>
        <v>171.61954656309277</v>
      </c>
      <c r="BL53" s="7">
        <f t="shared" si="55"/>
        <v>144.5217234215518</v>
      </c>
      <c r="BM53" s="7">
        <f t="shared" si="55"/>
        <v>198.71736970463374</v>
      </c>
      <c r="BN53" s="7">
        <f t="shared" si="55"/>
        <v>316.14126998464457</v>
      </c>
      <c r="BO53" s="7">
        <f t="shared" si="55"/>
        <v>325.17387769849159</v>
      </c>
      <c r="BP53" s="7">
        <f t="shared" ref="BP53:BW53" si="56">(BP52/$B52)*100000</f>
        <v>252.91301598771568</v>
      </c>
      <c r="BQ53" s="7">
        <f t="shared" si="56"/>
        <v>198.71736970463374</v>
      </c>
      <c r="BR53" s="7">
        <f t="shared" si="56"/>
        <v>307.10866227079759</v>
      </c>
      <c r="BS53" s="7">
        <f t="shared" si="56"/>
        <v>280.01083912925662</v>
      </c>
      <c r="BT53" s="7">
        <f t="shared" si="56"/>
        <v>261.94562370156262</v>
      </c>
      <c r="BU53" s="7">
        <f t="shared" si="56"/>
        <v>361.30430855387948</v>
      </c>
      <c r="BV53" s="7">
        <f t="shared" si="56"/>
        <v>514.85863968927822</v>
      </c>
      <c r="BW53" s="7">
        <f t="shared" si="56"/>
        <v>0</v>
      </c>
      <c r="BX53" s="31"/>
      <c r="BZ53" s="7">
        <f t="shared" ref="BZ53" si="57">(BZ52/$B52)*100000</f>
        <v>0</v>
      </c>
      <c r="CB53" s="17"/>
    </row>
    <row r="54" spans="1:80" ht="19" thickBot="1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29"/>
      <c r="BZ54" s="12"/>
      <c r="CB54" s="17"/>
    </row>
    <row r="55" spans="1:80" x14ac:dyDescent="0.2">
      <c r="A55" s="27" t="s">
        <v>54</v>
      </c>
      <c r="B55" s="22">
        <v>1287</v>
      </c>
      <c r="C55" s="36" t="s">
        <v>38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5</v>
      </c>
      <c r="Q55" s="22">
        <v>5</v>
      </c>
      <c r="R55" s="22">
        <v>5</v>
      </c>
      <c r="S55" s="22">
        <v>5</v>
      </c>
      <c r="T55" s="22">
        <v>5</v>
      </c>
      <c r="U55" s="22">
        <v>5</v>
      </c>
      <c r="V55" s="22">
        <v>5</v>
      </c>
      <c r="W55" s="22">
        <v>5</v>
      </c>
      <c r="X55" s="22">
        <v>5</v>
      </c>
      <c r="Y55" s="22">
        <v>5</v>
      </c>
      <c r="Z55" s="22">
        <v>5</v>
      </c>
      <c r="AA55" s="22">
        <v>5</v>
      </c>
      <c r="AB55" s="22">
        <v>5</v>
      </c>
      <c r="AC55" s="22">
        <v>5</v>
      </c>
      <c r="AD55" s="22">
        <v>5</v>
      </c>
      <c r="AE55" s="22">
        <v>5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5</v>
      </c>
      <c r="AL55" s="22">
        <v>5</v>
      </c>
      <c r="AM55" s="22">
        <v>5</v>
      </c>
      <c r="AN55" s="22">
        <v>5</v>
      </c>
      <c r="AO55" s="22">
        <v>5</v>
      </c>
      <c r="AP55" s="22">
        <v>0</v>
      </c>
      <c r="AQ55" s="22">
        <v>5</v>
      </c>
      <c r="AR55" s="22">
        <v>5</v>
      </c>
      <c r="AS55" s="22">
        <v>5</v>
      </c>
      <c r="AT55" s="22">
        <v>5</v>
      </c>
      <c r="AU55" s="22">
        <v>0</v>
      </c>
      <c r="AV55" s="22">
        <v>0</v>
      </c>
      <c r="AW55" s="22">
        <v>0</v>
      </c>
      <c r="AX55" s="22">
        <v>0</v>
      </c>
      <c r="AY55" s="22">
        <v>5</v>
      </c>
      <c r="AZ55" s="22">
        <v>5</v>
      </c>
      <c r="BA55" s="22">
        <v>5</v>
      </c>
      <c r="BB55" s="22">
        <v>5</v>
      </c>
      <c r="BC55" s="22">
        <v>5</v>
      </c>
      <c r="BD55" s="22">
        <v>5</v>
      </c>
      <c r="BE55" s="22">
        <v>5</v>
      </c>
      <c r="BF55" s="22">
        <v>5</v>
      </c>
      <c r="BG55" s="22">
        <v>5</v>
      </c>
      <c r="BH55" s="22">
        <v>5</v>
      </c>
      <c r="BI55" s="22">
        <v>5</v>
      </c>
      <c r="BJ55" s="22">
        <v>5</v>
      </c>
      <c r="BK55" s="22">
        <v>5</v>
      </c>
      <c r="BL55" s="22">
        <v>5</v>
      </c>
      <c r="BM55" s="22">
        <v>5</v>
      </c>
      <c r="BN55" s="22">
        <v>6</v>
      </c>
      <c r="BO55" s="22">
        <v>5</v>
      </c>
      <c r="BP55" s="22">
        <v>5</v>
      </c>
      <c r="BQ55" s="22">
        <v>5</v>
      </c>
      <c r="BR55" s="22">
        <v>8</v>
      </c>
      <c r="BS55" s="22">
        <v>8</v>
      </c>
      <c r="BT55" s="22">
        <v>7</v>
      </c>
      <c r="BU55" s="22">
        <v>8</v>
      </c>
      <c r="BV55" s="22">
        <v>9</v>
      </c>
      <c r="BW55" s="22"/>
      <c r="BX55" s="32"/>
    </row>
    <row r="56" spans="1:80" x14ac:dyDescent="0.2">
      <c r="A56" s="33" t="s">
        <v>55</v>
      </c>
      <c r="B56" s="23">
        <v>1135</v>
      </c>
      <c r="C56" s="37"/>
      <c r="D56" s="23">
        <v>10</v>
      </c>
      <c r="E56" s="23">
        <v>10</v>
      </c>
      <c r="F56" s="23">
        <v>10</v>
      </c>
      <c r="G56" s="23">
        <v>10</v>
      </c>
      <c r="H56" s="23">
        <v>0</v>
      </c>
      <c r="I56" s="23">
        <v>5</v>
      </c>
      <c r="J56" s="23">
        <v>5</v>
      </c>
      <c r="K56" s="23">
        <v>5</v>
      </c>
      <c r="L56" s="23">
        <v>5</v>
      </c>
      <c r="M56" s="23">
        <v>5</v>
      </c>
      <c r="N56" s="23">
        <v>0</v>
      </c>
      <c r="O56" s="23">
        <v>0</v>
      </c>
      <c r="P56" s="23">
        <v>5</v>
      </c>
      <c r="Q56" s="23">
        <v>5</v>
      </c>
      <c r="R56" s="23">
        <v>5</v>
      </c>
      <c r="S56" s="23">
        <v>5</v>
      </c>
      <c r="T56" s="23">
        <v>5</v>
      </c>
      <c r="U56" s="23">
        <v>0</v>
      </c>
      <c r="V56" s="23">
        <v>0</v>
      </c>
      <c r="W56" s="23">
        <v>0</v>
      </c>
      <c r="X56" s="23">
        <v>5</v>
      </c>
      <c r="Y56" s="23">
        <v>5</v>
      </c>
      <c r="Z56" s="23">
        <v>5</v>
      </c>
      <c r="AA56" s="23">
        <v>5</v>
      </c>
      <c r="AB56" s="23">
        <v>5</v>
      </c>
      <c r="AC56" s="23">
        <v>0</v>
      </c>
      <c r="AD56" s="23">
        <v>0</v>
      </c>
      <c r="AE56" s="23">
        <v>0</v>
      </c>
      <c r="AF56" s="23">
        <v>0</v>
      </c>
      <c r="AG56" s="23">
        <v>5</v>
      </c>
      <c r="AH56" s="23">
        <v>5</v>
      </c>
      <c r="AI56" s="23">
        <v>5</v>
      </c>
      <c r="AJ56" s="23">
        <v>5</v>
      </c>
      <c r="AK56" s="23">
        <v>5</v>
      </c>
      <c r="AL56" s="23">
        <v>5</v>
      </c>
      <c r="AM56" s="23">
        <v>5</v>
      </c>
      <c r="AN56" s="23">
        <v>5</v>
      </c>
      <c r="AO56" s="23">
        <v>5</v>
      </c>
      <c r="AP56" s="23">
        <v>5</v>
      </c>
      <c r="AQ56" s="23">
        <v>5</v>
      </c>
      <c r="AR56" s="23">
        <v>5</v>
      </c>
      <c r="AS56" s="23">
        <v>0</v>
      </c>
      <c r="AT56" s="23">
        <v>0</v>
      </c>
      <c r="AU56" s="23">
        <v>5</v>
      </c>
      <c r="AV56" s="23">
        <v>5</v>
      </c>
      <c r="AW56" s="23">
        <v>5</v>
      </c>
      <c r="AX56" s="23">
        <v>5</v>
      </c>
      <c r="AY56" s="23">
        <v>5</v>
      </c>
      <c r="AZ56" s="23">
        <v>5</v>
      </c>
      <c r="BA56" s="23">
        <v>5</v>
      </c>
      <c r="BB56" s="23">
        <v>9</v>
      </c>
      <c r="BC56" s="23">
        <v>7</v>
      </c>
      <c r="BD56" s="23">
        <v>5</v>
      </c>
      <c r="BE56" s="23">
        <v>5</v>
      </c>
      <c r="BF56" s="23">
        <v>5</v>
      </c>
      <c r="BG56" s="23">
        <v>5</v>
      </c>
      <c r="BH56" s="23">
        <v>5</v>
      </c>
      <c r="BI56" s="23">
        <v>5</v>
      </c>
      <c r="BJ56" s="23">
        <v>6</v>
      </c>
      <c r="BK56" s="23">
        <v>6</v>
      </c>
      <c r="BL56" s="23">
        <v>7</v>
      </c>
      <c r="BM56" s="23">
        <v>5</v>
      </c>
      <c r="BN56" s="23">
        <v>5</v>
      </c>
      <c r="BO56" s="23">
        <v>5</v>
      </c>
      <c r="BP56" s="23">
        <v>0</v>
      </c>
      <c r="BQ56" s="23">
        <v>0</v>
      </c>
      <c r="BR56" s="23">
        <v>5</v>
      </c>
      <c r="BS56" s="23">
        <v>5</v>
      </c>
      <c r="BT56" s="23">
        <v>5</v>
      </c>
      <c r="BU56" s="23">
        <v>6</v>
      </c>
      <c r="BV56" s="23">
        <v>9</v>
      </c>
      <c r="BW56" s="23"/>
      <c r="BX56" s="34"/>
    </row>
    <row r="57" spans="1:80" x14ac:dyDescent="0.2">
      <c r="A57" s="33" t="s">
        <v>56</v>
      </c>
      <c r="B57" s="23">
        <v>3391</v>
      </c>
      <c r="C57" s="37"/>
      <c r="D57" s="23">
        <v>0</v>
      </c>
      <c r="E57" s="23">
        <v>10</v>
      </c>
      <c r="F57" s="23">
        <v>10</v>
      </c>
      <c r="G57" s="23">
        <v>0</v>
      </c>
      <c r="H57" s="23">
        <v>0</v>
      </c>
      <c r="I57" s="23">
        <v>5</v>
      </c>
      <c r="J57" s="23">
        <v>6</v>
      </c>
      <c r="K57" s="23">
        <v>6</v>
      </c>
      <c r="L57" s="23">
        <v>7</v>
      </c>
      <c r="M57" s="23">
        <v>7</v>
      </c>
      <c r="N57" s="23">
        <v>6</v>
      </c>
      <c r="O57" s="23">
        <v>5</v>
      </c>
      <c r="P57" s="23">
        <v>5</v>
      </c>
      <c r="Q57" s="23">
        <v>0</v>
      </c>
      <c r="R57" s="23">
        <v>5</v>
      </c>
      <c r="S57" s="23">
        <v>5</v>
      </c>
      <c r="T57" s="23">
        <v>5</v>
      </c>
      <c r="U57" s="23">
        <v>5</v>
      </c>
      <c r="V57" s="23">
        <v>5</v>
      </c>
      <c r="W57" s="23">
        <v>5</v>
      </c>
      <c r="X57" s="23">
        <v>5</v>
      </c>
      <c r="Y57" s="23">
        <v>5</v>
      </c>
      <c r="Z57" s="23">
        <v>5</v>
      </c>
      <c r="AA57" s="23">
        <v>5</v>
      </c>
      <c r="AB57" s="23">
        <v>5</v>
      </c>
      <c r="AC57" s="23">
        <v>5</v>
      </c>
      <c r="AD57" s="23">
        <v>5</v>
      </c>
      <c r="AE57" s="23">
        <v>5</v>
      </c>
      <c r="AF57" s="23">
        <v>5</v>
      </c>
      <c r="AG57" s="23">
        <v>5</v>
      </c>
      <c r="AH57" s="23">
        <v>5</v>
      </c>
      <c r="AI57" s="23">
        <v>5</v>
      </c>
      <c r="AJ57" s="23">
        <v>5</v>
      </c>
      <c r="AK57" s="23">
        <v>5</v>
      </c>
      <c r="AL57" s="23">
        <v>5</v>
      </c>
      <c r="AM57" s="23">
        <v>5</v>
      </c>
      <c r="AN57" s="23">
        <v>5</v>
      </c>
      <c r="AO57" s="23">
        <v>5</v>
      </c>
      <c r="AP57" s="23">
        <v>5</v>
      </c>
      <c r="AQ57" s="23">
        <v>5</v>
      </c>
      <c r="AR57" s="23">
        <v>5</v>
      </c>
      <c r="AS57" s="23">
        <v>6</v>
      </c>
      <c r="AT57" s="23">
        <v>7</v>
      </c>
      <c r="AU57" s="23">
        <v>9</v>
      </c>
      <c r="AV57" s="23">
        <v>10</v>
      </c>
      <c r="AW57" s="23">
        <v>10</v>
      </c>
      <c r="AX57" s="23">
        <v>9</v>
      </c>
      <c r="AY57" s="23">
        <v>10</v>
      </c>
      <c r="AZ57" s="23">
        <v>9</v>
      </c>
      <c r="BA57" s="23">
        <v>11</v>
      </c>
      <c r="BB57" s="23">
        <v>10</v>
      </c>
      <c r="BC57" s="23">
        <v>9</v>
      </c>
      <c r="BD57" s="23">
        <v>14</v>
      </c>
      <c r="BE57" s="23">
        <v>12</v>
      </c>
      <c r="BF57" s="23">
        <v>8</v>
      </c>
      <c r="BG57" s="23">
        <v>6</v>
      </c>
      <c r="BH57" s="23">
        <v>6</v>
      </c>
      <c r="BI57" s="23">
        <v>6</v>
      </c>
      <c r="BJ57" s="23">
        <v>7</v>
      </c>
      <c r="BK57" s="23">
        <v>7</v>
      </c>
      <c r="BL57" s="23">
        <v>7</v>
      </c>
      <c r="BM57" s="23">
        <v>9</v>
      </c>
      <c r="BN57" s="23">
        <v>16</v>
      </c>
      <c r="BO57" s="23">
        <v>17</v>
      </c>
      <c r="BP57" s="23">
        <v>14</v>
      </c>
      <c r="BQ57" s="23">
        <v>11</v>
      </c>
      <c r="BR57" s="23">
        <v>27</v>
      </c>
      <c r="BS57" s="23">
        <v>23</v>
      </c>
      <c r="BT57" s="23">
        <v>22</v>
      </c>
      <c r="BU57" s="23">
        <v>24</v>
      </c>
      <c r="BV57" s="23">
        <v>25</v>
      </c>
      <c r="BW57" s="23"/>
      <c r="BX57" s="34"/>
    </row>
    <row r="58" spans="1:80" x14ac:dyDescent="0.2">
      <c r="A58" s="33" t="s">
        <v>41</v>
      </c>
      <c r="B58" s="23">
        <v>870</v>
      </c>
      <c r="C58" s="37"/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5</v>
      </c>
      <c r="AB58" s="23">
        <v>5</v>
      </c>
      <c r="AC58" s="23">
        <v>5</v>
      </c>
      <c r="AD58" s="23">
        <v>5</v>
      </c>
      <c r="AE58" s="23">
        <v>5</v>
      </c>
      <c r="AF58" s="23">
        <v>0</v>
      </c>
      <c r="AG58" s="23">
        <v>5</v>
      </c>
      <c r="AH58" s="23">
        <v>5</v>
      </c>
      <c r="AI58" s="23">
        <v>5</v>
      </c>
      <c r="AJ58" s="23">
        <v>5</v>
      </c>
      <c r="AK58" s="23">
        <v>5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5</v>
      </c>
      <c r="AR58" s="23">
        <v>5</v>
      </c>
      <c r="AS58" s="23">
        <v>5</v>
      </c>
      <c r="AT58" s="23">
        <v>5</v>
      </c>
      <c r="AU58" s="23">
        <v>5</v>
      </c>
      <c r="AV58" s="23">
        <v>0</v>
      </c>
      <c r="AW58" s="23">
        <v>5</v>
      </c>
      <c r="AX58" s="23">
        <v>5</v>
      </c>
      <c r="AY58" s="23">
        <v>5</v>
      </c>
      <c r="AZ58" s="23">
        <v>5</v>
      </c>
      <c r="BA58" s="23">
        <v>6</v>
      </c>
      <c r="BB58" s="23">
        <v>9</v>
      </c>
      <c r="BC58" s="23">
        <v>9</v>
      </c>
      <c r="BD58" s="23">
        <v>5</v>
      </c>
      <c r="BE58" s="23">
        <v>5</v>
      </c>
      <c r="BF58" s="23">
        <v>5</v>
      </c>
      <c r="BG58" s="23">
        <v>5</v>
      </c>
      <c r="BH58" s="23">
        <v>5</v>
      </c>
      <c r="BI58" s="23">
        <v>0</v>
      </c>
      <c r="BJ58" s="23">
        <v>5</v>
      </c>
      <c r="BK58" s="23">
        <v>5</v>
      </c>
      <c r="BL58" s="23">
        <v>5</v>
      </c>
      <c r="BM58" s="23">
        <v>5</v>
      </c>
      <c r="BN58" s="23">
        <v>6</v>
      </c>
      <c r="BO58" s="23">
        <v>5</v>
      </c>
      <c r="BP58" s="23">
        <v>5</v>
      </c>
      <c r="BQ58" s="23">
        <v>5</v>
      </c>
      <c r="BR58" s="23">
        <v>10</v>
      </c>
      <c r="BS58" s="23">
        <v>9</v>
      </c>
      <c r="BT58" s="23">
        <v>7</v>
      </c>
      <c r="BU58" s="23">
        <v>5</v>
      </c>
      <c r="BV58" s="23">
        <v>5</v>
      </c>
      <c r="BW58" s="23"/>
      <c r="BX58" s="34"/>
    </row>
    <row r="59" spans="1:80" x14ac:dyDescent="0.2">
      <c r="A59" s="33" t="s">
        <v>57</v>
      </c>
      <c r="B59" s="23">
        <v>5044</v>
      </c>
      <c r="C59" s="37"/>
      <c r="D59" s="23">
        <v>10</v>
      </c>
      <c r="E59" s="23">
        <v>10</v>
      </c>
      <c r="F59" s="23">
        <v>10</v>
      </c>
      <c r="G59" s="23">
        <v>10</v>
      </c>
      <c r="H59" s="23">
        <v>7</v>
      </c>
      <c r="I59" s="23">
        <v>8</v>
      </c>
      <c r="J59" s="23">
        <v>6</v>
      </c>
      <c r="K59" s="23">
        <v>8</v>
      </c>
      <c r="L59" s="23">
        <v>5</v>
      </c>
      <c r="M59" s="23">
        <v>5</v>
      </c>
      <c r="N59" s="23">
        <v>5</v>
      </c>
      <c r="O59" s="23">
        <v>5</v>
      </c>
      <c r="P59" s="23">
        <v>5</v>
      </c>
      <c r="Q59" s="23">
        <v>5</v>
      </c>
      <c r="R59" s="23">
        <v>5</v>
      </c>
      <c r="S59" s="23">
        <v>7</v>
      </c>
      <c r="T59" s="23">
        <v>9</v>
      </c>
      <c r="U59" s="23">
        <v>14</v>
      </c>
      <c r="V59" s="23">
        <v>12</v>
      </c>
      <c r="W59" s="23">
        <v>6</v>
      </c>
      <c r="X59" s="23">
        <v>8</v>
      </c>
      <c r="Y59" s="23">
        <v>8</v>
      </c>
      <c r="Z59" s="23">
        <v>6</v>
      </c>
      <c r="AA59" s="23">
        <v>7</v>
      </c>
      <c r="AB59" s="23">
        <v>6</v>
      </c>
      <c r="AC59" s="23">
        <v>5</v>
      </c>
      <c r="AD59" s="23">
        <v>6</v>
      </c>
      <c r="AE59" s="23">
        <v>5</v>
      </c>
      <c r="AF59" s="23">
        <v>5</v>
      </c>
      <c r="AG59" s="23">
        <v>5</v>
      </c>
      <c r="AH59" s="23">
        <v>5</v>
      </c>
      <c r="AI59" s="23">
        <v>5</v>
      </c>
      <c r="AJ59" s="23">
        <v>5</v>
      </c>
      <c r="AK59" s="23">
        <v>5</v>
      </c>
      <c r="AL59" s="23">
        <v>5</v>
      </c>
      <c r="AM59" s="23">
        <v>5</v>
      </c>
      <c r="AN59" s="23">
        <v>6</v>
      </c>
      <c r="AO59" s="23">
        <v>8</v>
      </c>
      <c r="AP59" s="23">
        <v>7</v>
      </c>
      <c r="AQ59" s="23">
        <v>7</v>
      </c>
      <c r="AR59" s="23">
        <v>5</v>
      </c>
      <c r="AS59" s="23">
        <v>9</v>
      </c>
      <c r="AT59" s="23">
        <v>10</v>
      </c>
      <c r="AU59" s="23">
        <v>11</v>
      </c>
      <c r="AV59" s="23">
        <v>9</v>
      </c>
      <c r="AW59" s="23">
        <v>11</v>
      </c>
      <c r="AX59" s="23">
        <v>14</v>
      </c>
      <c r="AY59" s="23">
        <v>9</v>
      </c>
      <c r="AZ59" s="23">
        <v>14</v>
      </c>
      <c r="BA59" s="23">
        <v>16</v>
      </c>
      <c r="BB59" s="23">
        <v>17</v>
      </c>
      <c r="BC59" s="23">
        <v>19</v>
      </c>
      <c r="BD59" s="23">
        <v>17</v>
      </c>
      <c r="BE59" s="23">
        <v>16</v>
      </c>
      <c r="BF59" s="23">
        <v>12</v>
      </c>
      <c r="BG59" s="23">
        <v>10</v>
      </c>
      <c r="BH59" s="23">
        <v>12</v>
      </c>
      <c r="BI59" s="23">
        <v>12</v>
      </c>
      <c r="BJ59" s="23">
        <v>15</v>
      </c>
      <c r="BK59" s="23">
        <v>15</v>
      </c>
      <c r="BL59" s="23">
        <v>15</v>
      </c>
      <c r="BM59" s="23">
        <v>14</v>
      </c>
      <c r="BN59" s="23">
        <v>21</v>
      </c>
      <c r="BO59" s="23">
        <v>26</v>
      </c>
      <c r="BP59" s="23">
        <v>21</v>
      </c>
      <c r="BQ59" s="23">
        <v>22</v>
      </c>
      <c r="BR59" s="23">
        <v>46</v>
      </c>
      <c r="BS59" s="23">
        <v>38</v>
      </c>
      <c r="BT59" s="23">
        <v>39</v>
      </c>
      <c r="BU59" s="23">
        <v>38</v>
      </c>
      <c r="BV59" s="23">
        <v>42</v>
      </c>
      <c r="BW59" s="23"/>
      <c r="BX59" s="34"/>
    </row>
    <row r="60" spans="1:80" x14ac:dyDescent="0.2">
      <c r="A60" s="33" t="s">
        <v>58</v>
      </c>
      <c r="B60" s="23">
        <v>3959</v>
      </c>
      <c r="C60" s="37"/>
      <c r="D60" s="23">
        <v>10</v>
      </c>
      <c r="E60" s="23">
        <v>10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5</v>
      </c>
      <c r="N60" s="23">
        <v>5</v>
      </c>
      <c r="O60" s="23">
        <v>5</v>
      </c>
      <c r="P60" s="23">
        <v>5</v>
      </c>
      <c r="Q60" s="23">
        <v>5</v>
      </c>
      <c r="R60" s="23">
        <v>5</v>
      </c>
      <c r="S60" s="23">
        <v>5</v>
      </c>
      <c r="T60" s="23">
        <v>5</v>
      </c>
      <c r="U60" s="23">
        <v>5</v>
      </c>
      <c r="V60" s="23">
        <v>0</v>
      </c>
      <c r="W60" s="23">
        <v>0</v>
      </c>
      <c r="X60" s="23">
        <v>0</v>
      </c>
      <c r="Y60" s="23">
        <v>9</v>
      </c>
      <c r="Z60" s="23">
        <v>9</v>
      </c>
      <c r="AA60" s="23">
        <v>12</v>
      </c>
      <c r="AB60" s="23">
        <v>7</v>
      </c>
      <c r="AC60" s="23">
        <v>6</v>
      </c>
      <c r="AD60" s="23">
        <v>8</v>
      </c>
      <c r="AE60" s="23">
        <v>6</v>
      </c>
      <c r="AF60" s="23">
        <v>5</v>
      </c>
      <c r="AG60" s="23">
        <v>8</v>
      </c>
      <c r="AH60" s="23">
        <v>8</v>
      </c>
      <c r="AI60" s="23">
        <v>5</v>
      </c>
      <c r="AJ60" s="23">
        <v>5</v>
      </c>
      <c r="AK60" s="23">
        <v>5</v>
      </c>
      <c r="AL60" s="23">
        <v>5</v>
      </c>
      <c r="AM60" s="23">
        <v>5</v>
      </c>
      <c r="AN60" s="23">
        <v>5</v>
      </c>
      <c r="AO60" s="23">
        <v>5</v>
      </c>
      <c r="AP60" s="23">
        <v>5</v>
      </c>
      <c r="AQ60" s="23">
        <v>5</v>
      </c>
      <c r="AR60" s="23">
        <v>6</v>
      </c>
      <c r="AS60" s="23">
        <v>5</v>
      </c>
      <c r="AT60" s="23">
        <v>5</v>
      </c>
      <c r="AU60" s="23">
        <v>6</v>
      </c>
      <c r="AV60" s="23">
        <v>6</v>
      </c>
      <c r="AW60" s="23">
        <v>6</v>
      </c>
      <c r="AX60" s="23">
        <v>9</v>
      </c>
      <c r="AY60" s="23">
        <v>6</v>
      </c>
      <c r="AZ60" s="23">
        <v>6</v>
      </c>
      <c r="BA60" s="23">
        <v>8</v>
      </c>
      <c r="BB60" s="23">
        <v>10</v>
      </c>
      <c r="BC60" s="23">
        <v>9</v>
      </c>
      <c r="BD60" s="23">
        <v>6</v>
      </c>
      <c r="BE60" s="23">
        <v>9</v>
      </c>
      <c r="BF60" s="23">
        <v>11</v>
      </c>
      <c r="BG60" s="23">
        <v>9</v>
      </c>
      <c r="BH60" s="23">
        <v>8</v>
      </c>
      <c r="BI60" s="23">
        <v>5</v>
      </c>
      <c r="BJ60" s="23">
        <v>5</v>
      </c>
      <c r="BK60" s="23">
        <v>5</v>
      </c>
      <c r="BL60" s="23">
        <v>8</v>
      </c>
      <c r="BM60" s="23">
        <v>9</v>
      </c>
      <c r="BN60" s="23">
        <v>12</v>
      </c>
      <c r="BO60" s="23">
        <v>12</v>
      </c>
      <c r="BP60" s="23">
        <v>10</v>
      </c>
      <c r="BQ60" s="23">
        <v>8</v>
      </c>
      <c r="BR60" s="23">
        <v>14</v>
      </c>
      <c r="BS60" s="23">
        <v>12</v>
      </c>
      <c r="BT60" s="23">
        <v>7</v>
      </c>
      <c r="BU60" s="23">
        <v>9</v>
      </c>
      <c r="BV60" s="23">
        <v>20</v>
      </c>
      <c r="BW60" s="23"/>
      <c r="BX60" s="34"/>
    </row>
    <row r="61" spans="1:80" x14ac:dyDescent="0.2">
      <c r="A61" s="40" t="s">
        <v>17</v>
      </c>
      <c r="B61" s="26">
        <f>SUM(B55:B60)</f>
        <v>15686</v>
      </c>
      <c r="C61" s="26" t="s">
        <v>39</v>
      </c>
      <c r="D61" s="26">
        <f t="shared" ref="D61:Z61" si="58">SUM(D55:D60)</f>
        <v>30</v>
      </c>
      <c r="E61" s="26">
        <f t="shared" si="58"/>
        <v>40</v>
      </c>
      <c r="F61" s="26">
        <f t="shared" si="58"/>
        <v>30</v>
      </c>
      <c r="G61" s="26">
        <f t="shared" si="58"/>
        <v>20</v>
      </c>
      <c r="H61" s="26">
        <f t="shared" si="58"/>
        <v>7</v>
      </c>
      <c r="I61" s="26">
        <f t="shared" si="58"/>
        <v>18</v>
      </c>
      <c r="J61" s="26">
        <f t="shared" si="58"/>
        <v>17</v>
      </c>
      <c r="K61" s="26">
        <f t="shared" si="58"/>
        <v>19</v>
      </c>
      <c r="L61" s="26">
        <f t="shared" si="58"/>
        <v>17</v>
      </c>
      <c r="M61" s="26">
        <f t="shared" si="58"/>
        <v>22</v>
      </c>
      <c r="N61" s="26">
        <f t="shared" si="58"/>
        <v>16</v>
      </c>
      <c r="O61" s="26">
        <f t="shared" si="58"/>
        <v>15</v>
      </c>
      <c r="P61" s="26">
        <f t="shared" si="58"/>
        <v>25</v>
      </c>
      <c r="Q61" s="26">
        <f t="shared" si="58"/>
        <v>20</v>
      </c>
      <c r="R61" s="26">
        <f t="shared" si="58"/>
        <v>25</v>
      </c>
      <c r="S61" s="26">
        <f t="shared" si="58"/>
        <v>27</v>
      </c>
      <c r="T61" s="26">
        <f t="shared" si="58"/>
        <v>29</v>
      </c>
      <c r="U61" s="26">
        <f t="shared" si="58"/>
        <v>29</v>
      </c>
      <c r="V61" s="26">
        <f t="shared" si="58"/>
        <v>22</v>
      </c>
      <c r="W61" s="26">
        <f t="shared" si="58"/>
        <v>16</v>
      </c>
      <c r="X61" s="26">
        <f t="shared" si="58"/>
        <v>23</v>
      </c>
      <c r="Y61" s="26">
        <f t="shared" si="58"/>
        <v>32</v>
      </c>
      <c r="Z61" s="26">
        <f t="shared" si="58"/>
        <v>30</v>
      </c>
      <c r="AA61" s="26">
        <f>SUM(AA55:AA60)</f>
        <v>39</v>
      </c>
      <c r="AB61" s="26">
        <f t="shared" ref="AB61:BC61" si="59">SUM(AB55:AB60)</f>
        <v>33</v>
      </c>
      <c r="AC61" s="26">
        <f t="shared" si="59"/>
        <v>26</v>
      </c>
      <c r="AD61" s="26">
        <f t="shared" si="59"/>
        <v>29</v>
      </c>
      <c r="AE61" s="26">
        <f t="shared" si="59"/>
        <v>26</v>
      </c>
      <c r="AF61" s="26">
        <f t="shared" si="59"/>
        <v>15</v>
      </c>
      <c r="AG61" s="26">
        <f t="shared" si="59"/>
        <v>28</v>
      </c>
      <c r="AH61" s="26">
        <f t="shared" si="59"/>
        <v>28</v>
      </c>
      <c r="AI61" s="26">
        <f t="shared" si="59"/>
        <v>25</v>
      </c>
      <c r="AJ61" s="26">
        <f t="shared" si="59"/>
        <v>25</v>
      </c>
      <c r="AK61" s="26">
        <f t="shared" si="59"/>
        <v>30</v>
      </c>
      <c r="AL61" s="26">
        <f t="shared" si="59"/>
        <v>25</v>
      </c>
      <c r="AM61" s="26">
        <f t="shared" si="59"/>
        <v>25</v>
      </c>
      <c r="AN61" s="26">
        <f t="shared" si="59"/>
        <v>26</v>
      </c>
      <c r="AO61" s="26">
        <f t="shared" si="59"/>
        <v>28</v>
      </c>
      <c r="AP61" s="26">
        <f t="shared" si="59"/>
        <v>22</v>
      </c>
      <c r="AQ61" s="26">
        <f t="shared" si="59"/>
        <v>32</v>
      </c>
      <c r="AR61" s="26">
        <f t="shared" si="59"/>
        <v>31</v>
      </c>
      <c r="AS61" s="26">
        <f t="shared" si="59"/>
        <v>30</v>
      </c>
      <c r="AT61" s="26">
        <f t="shared" si="59"/>
        <v>32</v>
      </c>
      <c r="AU61" s="26">
        <f t="shared" si="59"/>
        <v>36</v>
      </c>
      <c r="AV61" s="26">
        <f t="shared" si="59"/>
        <v>30</v>
      </c>
      <c r="AW61" s="26">
        <f t="shared" si="59"/>
        <v>37</v>
      </c>
      <c r="AX61" s="26">
        <f t="shared" si="59"/>
        <v>42</v>
      </c>
      <c r="AY61" s="26">
        <f t="shared" si="59"/>
        <v>40</v>
      </c>
      <c r="AZ61" s="26">
        <f t="shared" si="59"/>
        <v>44</v>
      </c>
      <c r="BA61" s="26">
        <f t="shared" si="59"/>
        <v>51</v>
      </c>
      <c r="BB61" s="26">
        <f t="shared" si="59"/>
        <v>60</v>
      </c>
      <c r="BC61" s="26">
        <f t="shared" si="59"/>
        <v>58</v>
      </c>
      <c r="BD61" s="26">
        <f t="shared" ref="BD61:BG61" si="60">SUM(BD55:BD60)</f>
        <v>52</v>
      </c>
      <c r="BE61" s="26">
        <f t="shared" si="60"/>
        <v>52</v>
      </c>
      <c r="BF61" s="26">
        <f t="shared" si="60"/>
        <v>46</v>
      </c>
      <c r="BG61" s="26">
        <f t="shared" si="60"/>
        <v>40</v>
      </c>
      <c r="BH61" s="26">
        <f t="shared" ref="BH61:BK61" si="61">SUM(BH55:BH60)</f>
        <v>41</v>
      </c>
      <c r="BI61" s="26">
        <f t="shared" si="61"/>
        <v>33</v>
      </c>
      <c r="BJ61" s="26">
        <f t="shared" si="61"/>
        <v>43</v>
      </c>
      <c r="BK61" s="26">
        <f t="shared" si="61"/>
        <v>43</v>
      </c>
      <c r="BL61" s="26">
        <f t="shared" ref="BL61:BT61" si="62">SUM(BL55:BL60)</f>
        <v>47</v>
      </c>
      <c r="BM61" s="26">
        <f t="shared" si="62"/>
        <v>47</v>
      </c>
      <c r="BN61" s="26">
        <f t="shared" si="62"/>
        <v>66</v>
      </c>
      <c r="BO61" s="26">
        <f t="shared" si="62"/>
        <v>70</v>
      </c>
      <c r="BP61" s="26">
        <f t="shared" si="62"/>
        <v>55</v>
      </c>
      <c r="BQ61" s="26">
        <f t="shared" si="62"/>
        <v>51</v>
      </c>
      <c r="BR61" s="26">
        <f t="shared" si="62"/>
        <v>110</v>
      </c>
      <c r="BS61" s="26">
        <f t="shared" si="62"/>
        <v>95</v>
      </c>
      <c r="BT61" s="26">
        <f t="shared" si="62"/>
        <v>87</v>
      </c>
      <c r="BU61" s="26">
        <f t="shared" ref="BU61:BV61" si="63">SUM(BU55:BU60)</f>
        <v>90</v>
      </c>
      <c r="BV61" s="26">
        <f t="shared" si="63"/>
        <v>110</v>
      </c>
      <c r="BW61" s="26">
        <f t="shared" ref="BW61" si="64">SUM(BW55:BW60)</f>
        <v>0</v>
      </c>
      <c r="BX61" s="35"/>
      <c r="BZ61" s="15">
        <f t="shared" ref="BZ61" si="65">SUM(BZ55:BZ60)</f>
        <v>0</v>
      </c>
    </row>
    <row r="62" spans="1:80" ht="17" thickBot="1" x14ac:dyDescent="0.25">
      <c r="A62" s="39"/>
      <c r="B62" s="25"/>
      <c r="C62" s="25" t="s">
        <v>36</v>
      </c>
      <c r="D62" s="7">
        <f t="shared" ref="D62:BO62" si="66">(D61/$B61)*100000</f>
        <v>191.25334693357135</v>
      </c>
      <c r="E62" s="7">
        <f t="shared" si="66"/>
        <v>255.00446257809514</v>
      </c>
      <c r="F62" s="7">
        <f t="shared" si="66"/>
        <v>191.25334693357135</v>
      </c>
      <c r="G62" s="7">
        <f t="shared" si="66"/>
        <v>127.50223128904757</v>
      </c>
      <c r="H62" s="7">
        <f t="shared" si="66"/>
        <v>44.625780951166647</v>
      </c>
      <c r="I62" s="7">
        <f t="shared" si="66"/>
        <v>114.75200816014281</v>
      </c>
      <c r="J62" s="7">
        <f t="shared" si="66"/>
        <v>108.37689659569043</v>
      </c>
      <c r="K62" s="7">
        <f t="shared" si="66"/>
        <v>121.12711972459519</v>
      </c>
      <c r="L62" s="7">
        <f t="shared" si="66"/>
        <v>108.37689659569043</v>
      </c>
      <c r="M62" s="7">
        <f t="shared" si="66"/>
        <v>140.25245441795232</v>
      </c>
      <c r="N62" s="7">
        <f t="shared" si="66"/>
        <v>102.00178503123804</v>
      </c>
      <c r="O62" s="7">
        <f t="shared" si="66"/>
        <v>95.626673466785675</v>
      </c>
      <c r="P62" s="7">
        <f t="shared" si="66"/>
        <v>159.37778911130945</v>
      </c>
      <c r="Q62" s="7">
        <f t="shared" si="66"/>
        <v>127.50223128904757</v>
      </c>
      <c r="R62" s="7">
        <f t="shared" si="66"/>
        <v>159.37778911130945</v>
      </c>
      <c r="S62" s="7">
        <f t="shared" si="66"/>
        <v>172.12801224021419</v>
      </c>
      <c r="T62" s="7">
        <f t="shared" si="66"/>
        <v>184.87823536911895</v>
      </c>
      <c r="U62" s="7">
        <f t="shared" si="66"/>
        <v>184.87823536911895</v>
      </c>
      <c r="V62" s="7">
        <f t="shared" si="66"/>
        <v>140.25245441795232</v>
      </c>
      <c r="W62" s="7">
        <f t="shared" si="66"/>
        <v>102.00178503123804</v>
      </c>
      <c r="X62" s="7">
        <f t="shared" si="66"/>
        <v>146.62756598240469</v>
      </c>
      <c r="Y62" s="7">
        <f t="shared" si="66"/>
        <v>204.00357006247609</v>
      </c>
      <c r="Z62" s="7">
        <f t="shared" si="66"/>
        <v>191.25334693357135</v>
      </c>
      <c r="AA62" s="7">
        <f t="shared" si="66"/>
        <v>248.62935101364275</v>
      </c>
      <c r="AB62" s="7">
        <f t="shared" si="66"/>
        <v>210.37868162692845</v>
      </c>
      <c r="AC62" s="7">
        <f t="shared" si="66"/>
        <v>165.75290067576182</v>
      </c>
      <c r="AD62" s="7">
        <f t="shared" si="66"/>
        <v>184.87823536911895</v>
      </c>
      <c r="AE62" s="7">
        <f t="shared" si="66"/>
        <v>165.75290067576182</v>
      </c>
      <c r="AF62" s="7">
        <f t="shared" si="66"/>
        <v>95.626673466785675</v>
      </c>
      <c r="AG62" s="7">
        <f t="shared" si="66"/>
        <v>178.50312380466659</v>
      </c>
      <c r="AH62" s="7">
        <f t="shared" si="66"/>
        <v>178.50312380466659</v>
      </c>
      <c r="AI62" s="7">
        <f t="shared" si="66"/>
        <v>159.37778911130945</v>
      </c>
      <c r="AJ62" s="7">
        <f t="shared" si="66"/>
        <v>159.37778911130945</v>
      </c>
      <c r="AK62" s="7">
        <f t="shared" si="66"/>
        <v>191.25334693357135</v>
      </c>
      <c r="AL62" s="7">
        <f t="shared" si="66"/>
        <v>159.37778911130945</v>
      </c>
      <c r="AM62" s="7">
        <f t="shared" si="66"/>
        <v>159.37778911130945</v>
      </c>
      <c r="AN62" s="7">
        <f t="shared" si="66"/>
        <v>165.75290067576182</v>
      </c>
      <c r="AO62" s="7">
        <f t="shared" si="66"/>
        <v>178.50312380466659</v>
      </c>
      <c r="AP62" s="7">
        <f t="shared" si="66"/>
        <v>140.25245441795232</v>
      </c>
      <c r="AQ62" s="7">
        <f t="shared" si="66"/>
        <v>204.00357006247609</v>
      </c>
      <c r="AR62" s="7">
        <f t="shared" si="66"/>
        <v>197.62845849802369</v>
      </c>
      <c r="AS62" s="7">
        <f t="shared" si="66"/>
        <v>191.25334693357135</v>
      </c>
      <c r="AT62" s="7">
        <f t="shared" si="66"/>
        <v>204.00357006247609</v>
      </c>
      <c r="AU62" s="7">
        <f t="shared" si="66"/>
        <v>229.50401632028561</v>
      </c>
      <c r="AV62" s="7">
        <f t="shared" si="66"/>
        <v>191.25334693357135</v>
      </c>
      <c r="AW62" s="7">
        <f t="shared" si="66"/>
        <v>235.87912788473798</v>
      </c>
      <c r="AX62" s="7">
        <f t="shared" si="66"/>
        <v>267.75468570699985</v>
      </c>
      <c r="AY62" s="7">
        <f t="shared" si="66"/>
        <v>255.00446257809514</v>
      </c>
      <c r="AZ62" s="7">
        <f t="shared" si="66"/>
        <v>280.50490883590464</v>
      </c>
      <c r="BA62" s="7">
        <f t="shared" si="66"/>
        <v>325.13068978707128</v>
      </c>
      <c r="BB62" s="7">
        <f t="shared" si="66"/>
        <v>382.5066938671427</v>
      </c>
      <c r="BC62" s="7">
        <f t="shared" si="66"/>
        <v>369.75647073823791</v>
      </c>
      <c r="BD62" s="7">
        <f t="shared" si="66"/>
        <v>331.50580135152364</v>
      </c>
      <c r="BE62" s="7">
        <f t="shared" si="66"/>
        <v>331.50580135152364</v>
      </c>
      <c r="BF62" s="7">
        <f t="shared" si="66"/>
        <v>293.25513196480938</v>
      </c>
      <c r="BG62" s="7">
        <f t="shared" si="66"/>
        <v>255.00446257809514</v>
      </c>
      <c r="BH62" s="7">
        <f t="shared" si="66"/>
        <v>261.37957414254748</v>
      </c>
      <c r="BI62" s="7">
        <f t="shared" si="66"/>
        <v>210.37868162692845</v>
      </c>
      <c r="BJ62" s="7">
        <f t="shared" si="66"/>
        <v>274.12979727145222</v>
      </c>
      <c r="BK62" s="7">
        <f t="shared" si="66"/>
        <v>274.12979727145222</v>
      </c>
      <c r="BL62" s="7">
        <f t="shared" si="66"/>
        <v>299.63024352926175</v>
      </c>
      <c r="BM62" s="7">
        <f t="shared" si="66"/>
        <v>299.63024352926175</v>
      </c>
      <c r="BN62" s="7">
        <f t="shared" si="66"/>
        <v>420.75736325385691</v>
      </c>
      <c r="BO62" s="7">
        <f t="shared" si="66"/>
        <v>446.25780951166644</v>
      </c>
      <c r="BP62" s="7">
        <f t="shared" ref="BP62:BW62" si="67">(BP61/$B61)*100000</f>
        <v>350.63113604488075</v>
      </c>
      <c r="BQ62" s="7">
        <f t="shared" si="67"/>
        <v>325.13068978707128</v>
      </c>
      <c r="BR62" s="7">
        <f t="shared" si="67"/>
        <v>701.2622720897615</v>
      </c>
      <c r="BS62" s="7">
        <f t="shared" si="67"/>
        <v>605.63559862297586</v>
      </c>
      <c r="BT62" s="7">
        <f t="shared" si="67"/>
        <v>554.63470610735692</v>
      </c>
      <c r="BU62" s="7">
        <f t="shared" si="67"/>
        <v>573.76004080071402</v>
      </c>
      <c r="BV62" s="7">
        <f t="shared" si="67"/>
        <v>701.2622720897615</v>
      </c>
      <c r="BW62" s="7">
        <f t="shared" si="67"/>
        <v>0</v>
      </c>
      <c r="BX62" s="31"/>
      <c r="BZ62" s="7">
        <f t="shared" ref="BZ62" si="68">(BZ61/$B61)*100000</f>
        <v>0</v>
      </c>
    </row>
    <row r="63" spans="1:80" ht="17" thickBot="1" x14ac:dyDescent="0.25">
      <c r="A63" s="2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29"/>
      <c r="BZ63" s="12"/>
    </row>
    <row r="64" spans="1:80" x14ac:dyDescent="0.2">
      <c r="A64" s="27" t="s">
        <v>59</v>
      </c>
      <c r="B64" s="22">
        <v>8067</v>
      </c>
      <c r="C64" s="36" t="s">
        <v>38</v>
      </c>
      <c r="D64" s="22">
        <v>11</v>
      </c>
      <c r="E64" s="22">
        <v>12</v>
      </c>
      <c r="F64" s="22">
        <v>10</v>
      </c>
      <c r="G64" s="22">
        <v>10</v>
      </c>
      <c r="H64" s="22">
        <v>7</v>
      </c>
      <c r="I64" s="22">
        <v>9</v>
      </c>
      <c r="J64" s="22">
        <v>11</v>
      </c>
      <c r="K64" s="22">
        <v>6</v>
      </c>
      <c r="L64" s="22">
        <v>7</v>
      </c>
      <c r="M64" s="22">
        <v>7</v>
      </c>
      <c r="N64" s="22">
        <v>5</v>
      </c>
      <c r="O64" s="22">
        <v>5</v>
      </c>
      <c r="P64" s="22">
        <v>5</v>
      </c>
      <c r="Q64" s="22">
        <v>5</v>
      </c>
      <c r="R64" s="22">
        <v>5</v>
      </c>
      <c r="S64" s="22">
        <v>5</v>
      </c>
      <c r="T64" s="22">
        <v>5</v>
      </c>
      <c r="U64" s="22">
        <v>9</v>
      </c>
      <c r="V64" s="22">
        <v>10</v>
      </c>
      <c r="W64" s="22">
        <v>12</v>
      </c>
      <c r="X64" s="22">
        <v>18</v>
      </c>
      <c r="Y64" s="22">
        <v>11</v>
      </c>
      <c r="Z64" s="22">
        <v>11</v>
      </c>
      <c r="AA64" s="22">
        <v>11</v>
      </c>
      <c r="AB64" s="22">
        <v>15</v>
      </c>
      <c r="AC64" s="22">
        <v>16</v>
      </c>
      <c r="AD64" s="22">
        <v>14</v>
      </c>
      <c r="AE64" s="22">
        <v>8</v>
      </c>
      <c r="AF64" s="22">
        <v>11</v>
      </c>
      <c r="AG64" s="22">
        <v>10</v>
      </c>
      <c r="AH64" s="22">
        <v>13</v>
      </c>
      <c r="AI64" s="22">
        <v>15</v>
      </c>
      <c r="AJ64" s="22">
        <v>12</v>
      </c>
      <c r="AK64" s="22">
        <v>13</v>
      </c>
      <c r="AL64" s="22">
        <v>15</v>
      </c>
      <c r="AM64" s="22">
        <v>17</v>
      </c>
      <c r="AN64" s="22">
        <v>19</v>
      </c>
      <c r="AO64" s="22">
        <v>17</v>
      </c>
      <c r="AP64" s="22">
        <v>26</v>
      </c>
      <c r="AQ64" s="22">
        <v>22</v>
      </c>
      <c r="AR64" s="22">
        <v>22</v>
      </c>
      <c r="AS64" s="22">
        <v>15</v>
      </c>
      <c r="AT64" s="22">
        <v>13</v>
      </c>
      <c r="AU64" s="22">
        <v>14</v>
      </c>
      <c r="AV64" s="22">
        <v>12</v>
      </c>
      <c r="AW64" s="22">
        <v>12</v>
      </c>
      <c r="AX64" s="22">
        <v>24</v>
      </c>
      <c r="AY64" s="22">
        <v>27</v>
      </c>
      <c r="AZ64" s="22">
        <v>33</v>
      </c>
      <c r="BA64" s="22">
        <v>36</v>
      </c>
      <c r="BB64" s="22">
        <v>39</v>
      </c>
      <c r="BC64" s="22">
        <v>34</v>
      </c>
      <c r="BD64" s="22">
        <v>23</v>
      </c>
      <c r="BE64" s="22">
        <v>18</v>
      </c>
      <c r="BF64" s="22">
        <v>14</v>
      </c>
      <c r="BG64" s="22">
        <v>10</v>
      </c>
      <c r="BH64" s="22">
        <v>11</v>
      </c>
      <c r="BI64" s="22">
        <v>11</v>
      </c>
      <c r="BJ64" s="22">
        <v>14</v>
      </c>
      <c r="BK64" s="22">
        <v>12</v>
      </c>
      <c r="BL64" s="22">
        <v>11</v>
      </c>
      <c r="BM64" s="22">
        <v>15</v>
      </c>
      <c r="BN64" s="22">
        <v>20</v>
      </c>
      <c r="BO64" s="22">
        <v>23</v>
      </c>
      <c r="BP64" s="22">
        <v>20</v>
      </c>
      <c r="BQ64" s="22">
        <v>22</v>
      </c>
      <c r="BR64" s="22">
        <v>31</v>
      </c>
      <c r="BS64" s="22">
        <v>18</v>
      </c>
      <c r="BT64" s="22">
        <v>19</v>
      </c>
      <c r="BU64" s="22">
        <v>40</v>
      </c>
      <c r="BV64" s="22">
        <v>50</v>
      </c>
      <c r="BW64" s="22"/>
      <c r="BX64" s="32"/>
    </row>
    <row r="65" spans="1:78" x14ac:dyDescent="0.2">
      <c r="A65" s="33" t="s">
        <v>26</v>
      </c>
      <c r="B65" s="23">
        <v>2178</v>
      </c>
      <c r="C65" s="37"/>
      <c r="D65" s="23">
        <v>10</v>
      </c>
      <c r="E65" s="23">
        <v>10</v>
      </c>
      <c r="F65" s="23">
        <v>10</v>
      </c>
      <c r="G65" s="23">
        <v>0</v>
      </c>
      <c r="H65" s="23">
        <v>5</v>
      </c>
      <c r="I65" s="23">
        <v>5</v>
      </c>
      <c r="J65" s="23">
        <v>5</v>
      </c>
      <c r="K65" s="23">
        <v>5</v>
      </c>
      <c r="L65" s="23">
        <v>5</v>
      </c>
      <c r="M65" s="23">
        <v>5</v>
      </c>
      <c r="N65" s="23">
        <v>5</v>
      </c>
      <c r="O65" s="23">
        <v>5</v>
      </c>
      <c r="P65" s="23">
        <v>5</v>
      </c>
      <c r="Q65" s="23">
        <v>5</v>
      </c>
      <c r="R65" s="23">
        <v>5</v>
      </c>
      <c r="S65" s="23">
        <v>5</v>
      </c>
      <c r="T65" s="23">
        <v>5</v>
      </c>
      <c r="U65" s="23">
        <v>6</v>
      </c>
      <c r="V65" s="23">
        <v>8</v>
      </c>
      <c r="W65" s="23">
        <v>8</v>
      </c>
      <c r="X65" s="23">
        <v>9</v>
      </c>
      <c r="Y65" s="23">
        <v>9</v>
      </c>
      <c r="Z65" s="23">
        <v>10</v>
      </c>
      <c r="AA65" s="23">
        <v>10</v>
      </c>
      <c r="AB65" s="23">
        <v>7</v>
      </c>
      <c r="AC65" s="23">
        <v>5</v>
      </c>
      <c r="AD65" s="23">
        <v>5</v>
      </c>
      <c r="AE65" s="23">
        <v>5</v>
      </c>
      <c r="AF65" s="23">
        <v>5</v>
      </c>
      <c r="AG65" s="23">
        <v>5</v>
      </c>
      <c r="AH65" s="23">
        <v>5</v>
      </c>
      <c r="AI65" s="23">
        <v>5</v>
      </c>
      <c r="AJ65" s="23">
        <v>5</v>
      </c>
      <c r="AK65" s="23">
        <v>5</v>
      </c>
      <c r="AL65" s="23">
        <v>5</v>
      </c>
      <c r="AM65" s="23">
        <v>5</v>
      </c>
      <c r="AN65" s="23">
        <v>5</v>
      </c>
      <c r="AO65" s="23">
        <v>5</v>
      </c>
      <c r="AP65" s="23">
        <v>7</v>
      </c>
      <c r="AQ65" s="23">
        <v>11</v>
      </c>
      <c r="AR65" s="23">
        <v>10</v>
      </c>
      <c r="AS65" s="23">
        <v>7</v>
      </c>
      <c r="AT65" s="23">
        <v>7</v>
      </c>
      <c r="AU65" s="23">
        <v>8</v>
      </c>
      <c r="AV65" s="23">
        <v>7</v>
      </c>
      <c r="AW65" s="23">
        <v>7</v>
      </c>
      <c r="AX65" s="23">
        <v>5</v>
      </c>
      <c r="AY65" s="23">
        <v>5</v>
      </c>
      <c r="AZ65" s="23">
        <v>7</v>
      </c>
      <c r="BA65" s="23">
        <v>8</v>
      </c>
      <c r="BB65" s="23">
        <v>9</v>
      </c>
      <c r="BC65" s="23">
        <v>6</v>
      </c>
      <c r="BD65" s="23">
        <v>5</v>
      </c>
      <c r="BE65" s="23">
        <v>6</v>
      </c>
      <c r="BF65" s="23">
        <v>5</v>
      </c>
      <c r="BG65" s="23">
        <v>5</v>
      </c>
      <c r="BH65" s="23">
        <v>5</v>
      </c>
      <c r="BI65" s="23">
        <v>5</v>
      </c>
      <c r="BJ65" s="23">
        <v>5</v>
      </c>
      <c r="BK65" s="23">
        <v>5</v>
      </c>
      <c r="BL65" s="23">
        <v>5</v>
      </c>
      <c r="BM65" s="23">
        <v>5</v>
      </c>
      <c r="BN65" s="23">
        <v>5</v>
      </c>
      <c r="BO65" s="23">
        <v>7</v>
      </c>
      <c r="BP65" s="23">
        <v>7</v>
      </c>
      <c r="BQ65" s="23">
        <v>7</v>
      </c>
      <c r="BR65" s="23">
        <v>13</v>
      </c>
      <c r="BS65" s="23">
        <v>10</v>
      </c>
      <c r="BT65" s="23">
        <v>10</v>
      </c>
      <c r="BU65" s="23">
        <v>17</v>
      </c>
      <c r="BV65" s="23">
        <v>25</v>
      </c>
      <c r="BW65" s="23"/>
      <c r="BX65" s="34"/>
    </row>
    <row r="66" spans="1:78" x14ac:dyDescent="0.2">
      <c r="A66" s="33" t="s">
        <v>60</v>
      </c>
      <c r="B66" s="23">
        <v>5737</v>
      </c>
      <c r="C66" s="37"/>
      <c r="D66" s="23">
        <v>10</v>
      </c>
      <c r="E66" s="23">
        <v>10</v>
      </c>
      <c r="F66" s="23">
        <v>11</v>
      </c>
      <c r="G66" s="23">
        <v>10</v>
      </c>
      <c r="H66" s="23">
        <v>12</v>
      </c>
      <c r="I66" s="23">
        <v>11</v>
      </c>
      <c r="J66" s="23">
        <v>10</v>
      </c>
      <c r="K66" s="23">
        <v>12</v>
      </c>
      <c r="L66" s="23">
        <v>9</v>
      </c>
      <c r="M66" s="23">
        <v>8</v>
      </c>
      <c r="N66" s="23">
        <v>11</v>
      </c>
      <c r="O66" s="23">
        <v>18</v>
      </c>
      <c r="P66" s="23">
        <v>14</v>
      </c>
      <c r="Q66" s="23">
        <v>19</v>
      </c>
      <c r="R66" s="23">
        <v>14</v>
      </c>
      <c r="S66" s="23">
        <v>14</v>
      </c>
      <c r="T66" s="23">
        <v>17</v>
      </c>
      <c r="U66" s="23">
        <v>14</v>
      </c>
      <c r="V66" s="23">
        <v>12</v>
      </c>
      <c r="W66" s="23">
        <v>17</v>
      </c>
      <c r="X66" s="23">
        <v>19</v>
      </c>
      <c r="Y66" s="23">
        <v>17</v>
      </c>
      <c r="Z66" s="23">
        <v>12</v>
      </c>
      <c r="AA66" s="23">
        <v>16</v>
      </c>
      <c r="AB66" s="23">
        <v>23</v>
      </c>
      <c r="AC66" s="23">
        <v>22</v>
      </c>
      <c r="AD66" s="23">
        <v>18</v>
      </c>
      <c r="AE66" s="23">
        <v>16</v>
      </c>
      <c r="AF66" s="23">
        <v>12</v>
      </c>
      <c r="AG66" s="23">
        <v>9</v>
      </c>
      <c r="AH66" s="23">
        <v>9</v>
      </c>
      <c r="AI66" s="23">
        <v>8</v>
      </c>
      <c r="AJ66" s="23">
        <v>7</v>
      </c>
      <c r="AK66" s="23">
        <v>9</v>
      </c>
      <c r="AL66" s="23">
        <v>19</v>
      </c>
      <c r="AM66" s="23">
        <v>19</v>
      </c>
      <c r="AN66" s="23">
        <v>21</v>
      </c>
      <c r="AO66" s="23">
        <v>20</v>
      </c>
      <c r="AP66" s="23">
        <v>22</v>
      </c>
      <c r="AQ66" s="23">
        <v>13</v>
      </c>
      <c r="AR66" s="23">
        <v>14</v>
      </c>
      <c r="AS66" s="23">
        <v>11</v>
      </c>
      <c r="AT66" s="23">
        <v>11</v>
      </c>
      <c r="AU66" s="23">
        <v>17</v>
      </c>
      <c r="AV66" s="23">
        <v>17</v>
      </c>
      <c r="AW66" s="23">
        <v>18</v>
      </c>
      <c r="AX66" s="23">
        <v>14</v>
      </c>
      <c r="AY66" s="23">
        <v>14</v>
      </c>
      <c r="AZ66" s="23">
        <v>17</v>
      </c>
      <c r="BA66" s="23">
        <v>20</v>
      </c>
      <c r="BB66" s="23">
        <v>22</v>
      </c>
      <c r="BC66" s="23">
        <v>18</v>
      </c>
      <c r="BD66" s="23">
        <v>14</v>
      </c>
      <c r="BE66" s="23">
        <v>17</v>
      </c>
      <c r="BF66" s="23">
        <v>14</v>
      </c>
      <c r="BG66" s="23">
        <v>11</v>
      </c>
      <c r="BH66" s="23">
        <v>14</v>
      </c>
      <c r="BI66" s="23">
        <v>13</v>
      </c>
      <c r="BJ66" s="23">
        <v>18</v>
      </c>
      <c r="BK66" s="23">
        <v>18</v>
      </c>
      <c r="BL66" s="23">
        <v>20</v>
      </c>
      <c r="BM66" s="23">
        <v>14</v>
      </c>
      <c r="BN66" s="23">
        <v>21</v>
      </c>
      <c r="BO66" s="23">
        <v>31</v>
      </c>
      <c r="BP66" s="23">
        <v>28</v>
      </c>
      <c r="BQ66" s="23">
        <v>27</v>
      </c>
      <c r="BR66" s="23">
        <v>37</v>
      </c>
      <c r="BS66" s="23">
        <v>33</v>
      </c>
      <c r="BT66" s="23">
        <v>34</v>
      </c>
      <c r="BU66" s="23">
        <v>33</v>
      </c>
      <c r="BV66" s="23">
        <v>52</v>
      </c>
      <c r="BW66" s="23"/>
      <c r="BX66" s="34"/>
    </row>
    <row r="67" spans="1:78" x14ac:dyDescent="0.2">
      <c r="A67" s="33" t="s">
        <v>61</v>
      </c>
      <c r="B67" s="23">
        <v>15527</v>
      </c>
      <c r="C67" s="37"/>
      <c r="D67" s="23">
        <v>16</v>
      </c>
      <c r="E67" s="23">
        <v>13</v>
      </c>
      <c r="F67" s="23">
        <v>12</v>
      </c>
      <c r="G67" s="23">
        <v>11</v>
      </c>
      <c r="H67" s="23">
        <v>16</v>
      </c>
      <c r="I67" s="23">
        <v>22</v>
      </c>
      <c r="J67" s="23">
        <v>31</v>
      </c>
      <c r="K67" s="23">
        <v>22</v>
      </c>
      <c r="L67" s="23">
        <v>21</v>
      </c>
      <c r="M67" s="23">
        <v>18</v>
      </c>
      <c r="N67" s="23">
        <v>21</v>
      </c>
      <c r="O67" s="23">
        <v>19</v>
      </c>
      <c r="P67" s="23">
        <v>21</v>
      </c>
      <c r="Q67" s="23">
        <v>27</v>
      </c>
      <c r="R67" s="23">
        <v>29</v>
      </c>
      <c r="S67" s="23">
        <v>28</v>
      </c>
      <c r="T67" s="23">
        <v>33</v>
      </c>
      <c r="U67" s="23">
        <v>39</v>
      </c>
      <c r="V67" s="23">
        <v>38</v>
      </c>
      <c r="W67" s="23">
        <v>31</v>
      </c>
      <c r="X67" s="23">
        <v>36</v>
      </c>
      <c r="Y67" s="23">
        <v>38</v>
      </c>
      <c r="Z67" s="23">
        <v>41</v>
      </c>
      <c r="AA67" s="23">
        <v>34</v>
      </c>
      <c r="AB67" s="23">
        <v>30</v>
      </c>
      <c r="AC67" s="23">
        <v>25</v>
      </c>
      <c r="AD67" s="23">
        <v>27</v>
      </c>
      <c r="AE67" s="23">
        <v>31</v>
      </c>
      <c r="AF67" s="23">
        <v>30</v>
      </c>
      <c r="AG67" s="23">
        <v>30</v>
      </c>
      <c r="AH67" s="23">
        <v>27</v>
      </c>
      <c r="AI67" s="23">
        <v>24</v>
      </c>
      <c r="AJ67" s="23">
        <v>31</v>
      </c>
      <c r="AK67" s="23">
        <v>21</v>
      </c>
      <c r="AL67" s="23">
        <v>30</v>
      </c>
      <c r="AM67" s="23">
        <v>25</v>
      </c>
      <c r="AN67" s="23">
        <v>20</v>
      </c>
      <c r="AO67" s="23">
        <v>19</v>
      </c>
      <c r="AP67" s="23">
        <v>17</v>
      </c>
      <c r="AQ67" s="23">
        <v>18</v>
      </c>
      <c r="AR67" s="23">
        <v>34</v>
      </c>
      <c r="AS67" s="23">
        <v>47</v>
      </c>
      <c r="AT67" s="23">
        <v>44</v>
      </c>
      <c r="AU67" s="23">
        <v>44</v>
      </c>
      <c r="AV67" s="23">
        <v>35</v>
      </c>
      <c r="AW67" s="23">
        <v>26</v>
      </c>
      <c r="AX67" s="23">
        <v>29</v>
      </c>
      <c r="AY67" s="23">
        <v>35</v>
      </c>
      <c r="AZ67" s="23">
        <v>46</v>
      </c>
      <c r="BA67" s="23">
        <v>53</v>
      </c>
      <c r="BB67" s="23">
        <v>62</v>
      </c>
      <c r="BC67" s="23">
        <v>56</v>
      </c>
      <c r="BD67" s="23">
        <v>42</v>
      </c>
      <c r="BE67" s="23">
        <v>38</v>
      </c>
      <c r="BF67" s="23">
        <v>44</v>
      </c>
      <c r="BG67" s="23">
        <v>42</v>
      </c>
      <c r="BH67" s="23">
        <v>39</v>
      </c>
      <c r="BI67" s="23">
        <v>35</v>
      </c>
      <c r="BJ67" s="23">
        <v>40</v>
      </c>
      <c r="BK67" s="23">
        <v>44</v>
      </c>
      <c r="BL67" s="23">
        <v>37</v>
      </c>
      <c r="BM67" s="23">
        <v>41</v>
      </c>
      <c r="BN67" s="23">
        <v>45</v>
      </c>
      <c r="BO67" s="23">
        <v>55</v>
      </c>
      <c r="BP67" s="23">
        <v>55</v>
      </c>
      <c r="BQ67" s="23">
        <v>61</v>
      </c>
      <c r="BR67" s="23">
        <v>112</v>
      </c>
      <c r="BS67" s="23">
        <v>105</v>
      </c>
      <c r="BT67" s="23">
        <v>79</v>
      </c>
      <c r="BU67" s="23">
        <v>95</v>
      </c>
      <c r="BV67" s="23">
        <v>138</v>
      </c>
      <c r="BW67" s="23"/>
      <c r="BX67" s="34"/>
    </row>
    <row r="68" spans="1:78" x14ac:dyDescent="0.2">
      <c r="A68" s="33" t="s">
        <v>27</v>
      </c>
      <c r="B68" s="23">
        <v>8550</v>
      </c>
      <c r="C68" s="37"/>
      <c r="D68" s="23">
        <v>15</v>
      </c>
      <c r="E68" s="23">
        <v>11</v>
      </c>
      <c r="F68" s="23">
        <v>16</v>
      </c>
      <c r="G68" s="23">
        <v>10</v>
      </c>
      <c r="H68" s="23">
        <v>8</v>
      </c>
      <c r="I68" s="23">
        <v>8</v>
      </c>
      <c r="J68" s="23">
        <v>7</v>
      </c>
      <c r="K68" s="23">
        <v>11</v>
      </c>
      <c r="L68" s="23">
        <v>11</v>
      </c>
      <c r="M68" s="23">
        <v>8</v>
      </c>
      <c r="N68" s="23">
        <v>7</v>
      </c>
      <c r="O68" s="23">
        <v>10</v>
      </c>
      <c r="P68" s="23">
        <v>9</v>
      </c>
      <c r="Q68" s="23">
        <v>11</v>
      </c>
      <c r="R68" s="23">
        <v>10</v>
      </c>
      <c r="S68" s="23">
        <v>13</v>
      </c>
      <c r="T68" s="23">
        <v>17</v>
      </c>
      <c r="U68" s="23">
        <v>17</v>
      </c>
      <c r="V68" s="23">
        <v>14</v>
      </c>
      <c r="W68" s="23">
        <v>13</v>
      </c>
      <c r="X68" s="23">
        <v>19</v>
      </c>
      <c r="Y68" s="23">
        <v>16</v>
      </c>
      <c r="Z68" s="23">
        <v>20</v>
      </c>
      <c r="AA68" s="23">
        <v>22</v>
      </c>
      <c r="AB68" s="23">
        <v>20</v>
      </c>
      <c r="AC68" s="23">
        <v>16</v>
      </c>
      <c r="AD68" s="23">
        <v>16</v>
      </c>
      <c r="AE68" s="23">
        <v>16</v>
      </c>
      <c r="AF68" s="23">
        <v>18</v>
      </c>
      <c r="AG68" s="23">
        <v>15</v>
      </c>
      <c r="AH68" s="23">
        <v>13</v>
      </c>
      <c r="AI68" s="23">
        <v>10</v>
      </c>
      <c r="AJ68" s="23">
        <v>11</v>
      </c>
      <c r="AK68" s="23">
        <v>13</v>
      </c>
      <c r="AL68" s="23">
        <v>16</v>
      </c>
      <c r="AM68" s="23">
        <v>16</v>
      </c>
      <c r="AN68" s="23">
        <v>28</v>
      </c>
      <c r="AO68" s="23">
        <v>30</v>
      </c>
      <c r="AP68" s="23">
        <v>29</v>
      </c>
      <c r="AQ68" s="23">
        <v>26</v>
      </c>
      <c r="AR68" s="23">
        <v>24</v>
      </c>
      <c r="AS68" s="23">
        <v>28</v>
      </c>
      <c r="AT68" s="23">
        <v>26</v>
      </c>
      <c r="AU68" s="23">
        <v>25</v>
      </c>
      <c r="AV68" s="23">
        <v>26</v>
      </c>
      <c r="AW68" s="23">
        <v>23</v>
      </c>
      <c r="AX68" s="23">
        <v>19</v>
      </c>
      <c r="AY68" s="23">
        <v>21</v>
      </c>
      <c r="AZ68" s="23">
        <v>24</v>
      </c>
      <c r="BA68" s="23">
        <v>29</v>
      </c>
      <c r="BB68" s="23">
        <v>27</v>
      </c>
      <c r="BC68" s="23">
        <v>29</v>
      </c>
      <c r="BD68" s="23">
        <v>31</v>
      </c>
      <c r="BE68" s="23">
        <v>26</v>
      </c>
      <c r="BF68" s="23">
        <v>25</v>
      </c>
      <c r="BG68" s="23">
        <v>25</v>
      </c>
      <c r="BH68" s="23">
        <v>35</v>
      </c>
      <c r="BI68" s="23">
        <v>38</v>
      </c>
      <c r="BJ68" s="23">
        <v>39</v>
      </c>
      <c r="BK68" s="23">
        <v>33</v>
      </c>
      <c r="BL68" s="23">
        <v>25</v>
      </c>
      <c r="BM68" s="23">
        <v>21</v>
      </c>
      <c r="BN68" s="23">
        <v>19</v>
      </c>
      <c r="BO68" s="23">
        <v>23</v>
      </c>
      <c r="BP68" s="23">
        <v>29</v>
      </c>
      <c r="BQ68" s="23">
        <v>32</v>
      </c>
      <c r="BR68" s="23">
        <v>52</v>
      </c>
      <c r="BS68" s="23">
        <v>47</v>
      </c>
      <c r="BT68" s="23">
        <v>47</v>
      </c>
      <c r="BU68" s="23">
        <v>57</v>
      </c>
      <c r="BV68" s="23">
        <v>86</v>
      </c>
      <c r="BW68" s="23"/>
      <c r="BX68" s="34"/>
    </row>
    <row r="69" spans="1:78" x14ac:dyDescent="0.2">
      <c r="A69" s="33" t="s">
        <v>28</v>
      </c>
      <c r="B69" s="23">
        <v>4270</v>
      </c>
      <c r="C69" s="37"/>
      <c r="D69" s="23">
        <v>10</v>
      </c>
      <c r="E69" s="23">
        <v>12</v>
      </c>
      <c r="F69" s="23">
        <v>10</v>
      </c>
      <c r="G69" s="23">
        <v>10</v>
      </c>
      <c r="H69" s="23">
        <v>5</v>
      </c>
      <c r="I69" s="23">
        <v>7</v>
      </c>
      <c r="J69" s="23">
        <v>5</v>
      </c>
      <c r="K69" s="23">
        <v>7</v>
      </c>
      <c r="L69" s="23">
        <v>8</v>
      </c>
      <c r="M69" s="23">
        <v>7</v>
      </c>
      <c r="N69" s="23">
        <v>8</v>
      </c>
      <c r="O69" s="23">
        <v>8</v>
      </c>
      <c r="P69" s="23">
        <v>5</v>
      </c>
      <c r="Q69" s="23">
        <v>0</v>
      </c>
      <c r="R69" s="23">
        <v>5</v>
      </c>
      <c r="S69" s="23">
        <v>5</v>
      </c>
      <c r="T69" s="23">
        <v>5</v>
      </c>
      <c r="U69" s="23">
        <v>10</v>
      </c>
      <c r="V69" s="23">
        <v>11</v>
      </c>
      <c r="W69" s="23">
        <v>13</v>
      </c>
      <c r="X69" s="23">
        <v>15</v>
      </c>
      <c r="Y69" s="23">
        <v>20</v>
      </c>
      <c r="Z69" s="23">
        <v>19</v>
      </c>
      <c r="AA69" s="23">
        <v>12</v>
      </c>
      <c r="AB69" s="23">
        <v>7</v>
      </c>
      <c r="AC69" s="23">
        <v>7</v>
      </c>
      <c r="AD69" s="23">
        <v>6</v>
      </c>
      <c r="AE69" s="23">
        <v>6</v>
      </c>
      <c r="AF69" s="23">
        <v>5</v>
      </c>
      <c r="AG69" s="23">
        <v>5</v>
      </c>
      <c r="AH69" s="23">
        <v>5</v>
      </c>
      <c r="AI69" s="23">
        <v>5</v>
      </c>
      <c r="AJ69" s="23">
        <v>5</v>
      </c>
      <c r="AK69" s="23">
        <v>5</v>
      </c>
      <c r="AL69" s="23">
        <v>6</v>
      </c>
      <c r="AM69" s="23">
        <v>6</v>
      </c>
      <c r="AN69" s="23">
        <v>12</v>
      </c>
      <c r="AO69" s="23">
        <v>13</v>
      </c>
      <c r="AP69" s="23">
        <v>14</v>
      </c>
      <c r="AQ69" s="23">
        <v>15</v>
      </c>
      <c r="AR69" s="23">
        <v>12</v>
      </c>
      <c r="AS69" s="23">
        <v>14</v>
      </c>
      <c r="AT69" s="23">
        <v>15</v>
      </c>
      <c r="AU69" s="23">
        <v>16</v>
      </c>
      <c r="AV69" s="23">
        <v>13</v>
      </c>
      <c r="AW69" s="23">
        <v>11</v>
      </c>
      <c r="AX69" s="23">
        <v>7</v>
      </c>
      <c r="AY69" s="23">
        <v>7</v>
      </c>
      <c r="AZ69" s="23">
        <v>7</v>
      </c>
      <c r="BA69" s="23">
        <v>7</v>
      </c>
      <c r="BB69" s="23">
        <v>7</v>
      </c>
      <c r="BC69" s="23">
        <v>6</v>
      </c>
      <c r="BD69" s="23">
        <v>10</v>
      </c>
      <c r="BE69" s="23">
        <v>19</v>
      </c>
      <c r="BF69" s="23">
        <v>19</v>
      </c>
      <c r="BG69" s="23">
        <v>18</v>
      </c>
      <c r="BH69" s="23">
        <v>17</v>
      </c>
      <c r="BI69" s="23">
        <v>17</v>
      </c>
      <c r="BJ69" s="23">
        <v>21</v>
      </c>
      <c r="BK69" s="23">
        <v>21</v>
      </c>
      <c r="BL69" s="23">
        <v>19</v>
      </c>
      <c r="BM69" s="23">
        <v>21</v>
      </c>
      <c r="BN69" s="23">
        <v>18</v>
      </c>
      <c r="BO69" s="23">
        <v>19</v>
      </c>
      <c r="BP69" s="23">
        <v>17</v>
      </c>
      <c r="BQ69" s="23">
        <v>20</v>
      </c>
      <c r="BR69" s="23">
        <v>26</v>
      </c>
      <c r="BS69" s="23">
        <v>28</v>
      </c>
      <c r="BT69" s="23">
        <v>31</v>
      </c>
      <c r="BU69" s="23">
        <v>34</v>
      </c>
      <c r="BV69" s="23">
        <v>45</v>
      </c>
      <c r="BW69" s="23"/>
      <c r="BX69" s="34"/>
    </row>
    <row r="70" spans="1:78" x14ac:dyDescent="0.2">
      <c r="A70" s="33" t="s">
        <v>29</v>
      </c>
      <c r="B70" s="23">
        <v>659</v>
      </c>
      <c r="C70" s="37"/>
      <c r="D70" s="23">
        <v>0</v>
      </c>
      <c r="E70" s="23">
        <v>0</v>
      </c>
      <c r="F70" s="23">
        <v>10</v>
      </c>
      <c r="G70" s="23">
        <v>10</v>
      </c>
      <c r="H70" s="23">
        <v>5</v>
      </c>
      <c r="I70" s="23">
        <v>5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5</v>
      </c>
      <c r="P70" s="23">
        <v>0</v>
      </c>
      <c r="Q70" s="23">
        <v>0</v>
      </c>
      <c r="R70" s="23">
        <v>0</v>
      </c>
      <c r="S70" s="23">
        <v>5</v>
      </c>
      <c r="T70" s="23">
        <v>5</v>
      </c>
      <c r="U70" s="23">
        <v>5</v>
      </c>
      <c r="V70" s="23">
        <v>0</v>
      </c>
      <c r="W70" s="23">
        <v>5</v>
      </c>
      <c r="X70" s="23">
        <v>5</v>
      </c>
      <c r="Y70" s="23">
        <v>0</v>
      </c>
      <c r="Z70" s="23">
        <v>0</v>
      </c>
      <c r="AA70" s="23">
        <v>5</v>
      </c>
      <c r="AB70" s="23">
        <v>7</v>
      </c>
      <c r="AC70" s="23">
        <v>7</v>
      </c>
      <c r="AD70" s="23">
        <v>5</v>
      </c>
      <c r="AE70" s="23">
        <v>5</v>
      </c>
      <c r="AF70" s="23">
        <v>5</v>
      </c>
      <c r="AG70" s="23">
        <v>0</v>
      </c>
      <c r="AH70" s="23">
        <v>0</v>
      </c>
      <c r="AI70" s="23">
        <v>5</v>
      </c>
      <c r="AJ70" s="23">
        <v>5</v>
      </c>
      <c r="AK70" s="23">
        <v>5</v>
      </c>
      <c r="AL70" s="23">
        <v>5</v>
      </c>
      <c r="AM70" s="23">
        <v>5</v>
      </c>
      <c r="AN70" s="23">
        <v>5</v>
      </c>
      <c r="AO70" s="23">
        <v>5</v>
      </c>
      <c r="AP70" s="23">
        <v>5</v>
      </c>
      <c r="AQ70" s="23">
        <v>5</v>
      </c>
      <c r="AR70" s="23">
        <v>5</v>
      </c>
      <c r="AS70" s="23">
        <v>5</v>
      </c>
      <c r="AT70" s="23">
        <v>5</v>
      </c>
      <c r="AU70" s="23">
        <v>5</v>
      </c>
      <c r="AV70" s="23">
        <v>5</v>
      </c>
      <c r="AW70" s="23">
        <v>5</v>
      </c>
      <c r="AX70" s="23">
        <v>0</v>
      </c>
      <c r="AY70" s="23">
        <v>0</v>
      </c>
      <c r="AZ70" s="23">
        <v>5</v>
      </c>
      <c r="BA70" s="23">
        <v>5</v>
      </c>
      <c r="BB70" s="23">
        <v>5</v>
      </c>
      <c r="BC70" s="23">
        <v>0</v>
      </c>
      <c r="BD70" s="23">
        <v>5</v>
      </c>
      <c r="BE70" s="23">
        <v>5</v>
      </c>
      <c r="BF70" s="23">
        <v>5</v>
      </c>
      <c r="BG70" s="23">
        <v>5</v>
      </c>
      <c r="BH70" s="23">
        <v>5</v>
      </c>
      <c r="BI70" s="23">
        <v>5</v>
      </c>
      <c r="BJ70" s="23">
        <v>5</v>
      </c>
      <c r="BK70" s="23">
        <v>5</v>
      </c>
      <c r="BL70" s="23">
        <v>5</v>
      </c>
      <c r="BM70" s="23">
        <v>5</v>
      </c>
      <c r="BN70" s="23">
        <v>5</v>
      </c>
      <c r="BO70" s="23">
        <v>5</v>
      </c>
      <c r="BP70" s="23">
        <v>0</v>
      </c>
      <c r="BQ70" s="23">
        <v>5</v>
      </c>
      <c r="BR70" s="23">
        <v>10</v>
      </c>
      <c r="BS70" s="23">
        <v>9</v>
      </c>
      <c r="BT70" s="23">
        <v>7</v>
      </c>
      <c r="BU70" s="23">
        <v>9</v>
      </c>
      <c r="BV70" s="23">
        <v>9</v>
      </c>
      <c r="BW70" s="23"/>
      <c r="BX70" s="34"/>
    </row>
    <row r="71" spans="1:78" x14ac:dyDescent="0.2">
      <c r="A71" s="33" t="s">
        <v>62</v>
      </c>
      <c r="B71" s="23">
        <v>5240</v>
      </c>
      <c r="C71" s="37"/>
      <c r="D71" s="23">
        <v>10</v>
      </c>
      <c r="E71" s="23">
        <v>10</v>
      </c>
      <c r="F71" s="23">
        <v>10</v>
      </c>
      <c r="G71" s="23">
        <v>10</v>
      </c>
      <c r="H71" s="23">
        <v>6</v>
      </c>
      <c r="I71" s="23">
        <v>5</v>
      </c>
      <c r="J71" s="23">
        <v>5</v>
      </c>
      <c r="K71" s="23">
        <v>5</v>
      </c>
      <c r="L71" s="23">
        <v>6</v>
      </c>
      <c r="M71" s="23">
        <v>6</v>
      </c>
      <c r="N71" s="23">
        <v>6</v>
      </c>
      <c r="O71" s="23">
        <v>8</v>
      </c>
      <c r="P71" s="23">
        <v>9</v>
      </c>
      <c r="Q71" s="23">
        <v>7</v>
      </c>
      <c r="R71" s="23">
        <v>7</v>
      </c>
      <c r="S71" s="23">
        <v>9</v>
      </c>
      <c r="T71" s="23">
        <v>7</v>
      </c>
      <c r="U71" s="23">
        <v>10</v>
      </c>
      <c r="V71" s="23">
        <v>13</v>
      </c>
      <c r="W71" s="23">
        <v>11</v>
      </c>
      <c r="X71" s="23">
        <v>9</v>
      </c>
      <c r="Y71" s="23">
        <v>15</v>
      </c>
      <c r="Z71" s="23">
        <v>14</v>
      </c>
      <c r="AA71" s="23">
        <v>19</v>
      </c>
      <c r="AB71" s="23">
        <v>14</v>
      </c>
      <c r="AC71" s="23">
        <v>12</v>
      </c>
      <c r="AD71" s="23">
        <v>12</v>
      </c>
      <c r="AE71" s="23">
        <v>13</v>
      </c>
      <c r="AF71" s="23">
        <v>12</v>
      </c>
      <c r="AG71" s="23">
        <v>12</v>
      </c>
      <c r="AH71" s="23">
        <v>11</v>
      </c>
      <c r="AI71" s="23">
        <v>8</v>
      </c>
      <c r="AJ71" s="23">
        <v>8</v>
      </c>
      <c r="AK71" s="23">
        <v>10</v>
      </c>
      <c r="AL71" s="23">
        <v>15</v>
      </c>
      <c r="AM71" s="23">
        <v>18</v>
      </c>
      <c r="AN71" s="23">
        <v>20</v>
      </c>
      <c r="AO71" s="23">
        <v>19</v>
      </c>
      <c r="AP71" s="23">
        <v>17</v>
      </c>
      <c r="AQ71" s="23">
        <v>14</v>
      </c>
      <c r="AR71" s="23">
        <v>10</v>
      </c>
      <c r="AS71" s="23">
        <v>15</v>
      </c>
      <c r="AT71" s="23">
        <v>17</v>
      </c>
      <c r="AU71" s="23">
        <v>10</v>
      </c>
      <c r="AV71" s="23">
        <v>10</v>
      </c>
      <c r="AW71" s="23">
        <v>12</v>
      </c>
      <c r="AX71" s="23">
        <v>15</v>
      </c>
      <c r="AY71" s="23">
        <v>13</v>
      </c>
      <c r="AZ71" s="23">
        <v>16</v>
      </c>
      <c r="BA71" s="23">
        <v>20</v>
      </c>
      <c r="BB71" s="23">
        <v>16</v>
      </c>
      <c r="BC71" s="23">
        <v>9</v>
      </c>
      <c r="BD71" s="23">
        <v>9</v>
      </c>
      <c r="BE71" s="23">
        <v>26</v>
      </c>
      <c r="BF71" s="23">
        <v>26</v>
      </c>
      <c r="BG71" s="23">
        <v>24</v>
      </c>
      <c r="BH71" s="23">
        <v>13</v>
      </c>
      <c r="BI71" s="23">
        <v>11</v>
      </c>
      <c r="BJ71" s="23">
        <v>10</v>
      </c>
      <c r="BK71" s="23">
        <v>13</v>
      </c>
      <c r="BL71" s="23">
        <v>18</v>
      </c>
      <c r="BM71" s="23">
        <v>21</v>
      </c>
      <c r="BN71" s="23">
        <v>22</v>
      </c>
      <c r="BO71" s="23">
        <v>20</v>
      </c>
      <c r="BP71" s="23">
        <v>20</v>
      </c>
      <c r="BQ71" s="23">
        <v>18</v>
      </c>
      <c r="BR71" s="23">
        <v>39</v>
      </c>
      <c r="BS71" s="23">
        <v>42</v>
      </c>
      <c r="BT71" s="23">
        <v>33</v>
      </c>
      <c r="BU71" s="23">
        <v>40</v>
      </c>
      <c r="BV71" s="23">
        <v>49</v>
      </c>
      <c r="BW71" s="23"/>
      <c r="BX71" s="34"/>
    </row>
    <row r="72" spans="1:78" x14ac:dyDescent="0.2">
      <c r="A72" s="40" t="s">
        <v>18</v>
      </c>
      <c r="B72" s="26">
        <f>SUM(B64:B71)</f>
        <v>50228</v>
      </c>
      <c r="C72" s="8" t="s">
        <v>39</v>
      </c>
      <c r="D72" s="26">
        <f t="shared" ref="D72:AY72" si="69">SUM(D64:D71)</f>
        <v>82</v>
      </c>
      <c r="E72" s="26">
        <f t="shared" si="69"/>
        <v>78</v>
      </c>
      <c r="F72" s="26">
        <f t="shared" si="69"/>
        <v>89</v>
      </c>
      <c r="G72" s="26">
        <f t="shared" si="69"/>
        <v>71</v>
      </c>
      <c r="H72" s="26">
        <f t="shared" si="69"/>
        <v>64</v>
      </c>
      <c r="I72" s="26">
        <f t="shared" si="69"/>
        <v>72</v>
      </c>
      <c r="J72" s="26">
        <f t="shared" si="69"/>
        <v>79</v>
      </c>
      <c r="K72" s="26">
        <f t="shared" si="69"/>
        <v>68</v>
      </c>
      <c r="L72" s="26">
        <f t="shared" si="69"/>
        <v>67</v>
      </c>
      <c r="M72" s="26">
        <f t="shared" si="69"/>
        <v>59</v>
      </c>
      <c r="N72" s="26">
        <f t="shared" si="69"/>
        <v>63</v>
      </c>
      <c r="O72" s="26">
        <f t="shared" si="69"/>
        <v>78</v>
      </c>
      <c r="P72" s="26">
        <f t="shared" si="69"/>
        <v>68</v>
      </c>
      <c r="Q72" s="26">
        <f t="shared" si="69"/>
        <v>74</v>
      </c>
      <c r="R72" s="26">
        <f t="shared" si="69"/>
        <v>75</v>
      </c>
      <c r="S72" s="26">
        <f t="shared" si="69"/>
        <v>84</v>
      </c>
      <c r="T72" s="26">
        <f t="shared" si="69"/>
        <v>94</v>
      </c>
      <c r="U72" s="26">
        <f t="shared" si="69"/>
        <v>110</v>
      </c>
      <c r="V72" s="26">
        <f t="shared" si="69"/>
        <v>106</v>
      </c>
      <c r="W72" s="26">
        <f t="shared" si="69"/>
        <v>110</v>
      </c>
      <c r="X72" s="26">
        <f t="shared" si="69"/>
        <v>130</v>
      </c>
      <c r="Y72" s="26">
        <f t="shared" si="69"/>
        <v>126</v>
      </c>
      <c r="Z72" s="26">
        <f t="shared" si="69"/>
        <v>127</v>
      </c>
      <c r="AA72" s="26">
        <f t="shared" si="69"/>
        <v>129</v>
      </c>
      <c r="AB72" s="26">
        <f t="shared" si="69"/>
        <v>123</v>
      </c>
      <c r="AC72" s="26">
        <f t="shared" si="69"/>
        <v>110</v>
      </c>
      <c r="AD72" s="26">
        <f t="shared" si="69"/>
        <v>103</v>
      </c>
      <c r="AE72" s="26">
        <f t="shared" si="69"/>
        <v>100</v>
      </c>
      <c r="AF72" s="26">
        <f t="shared" si="69"/>
        <v>98</v>
      </c>
      <c r="AG72" s="26">
        <f t="shared" si="69"/>
        <v>86</v>
      </c>
      <c r="AH72" s="26">
        <f t="shared" si="69"/>
        <v>83</v>
      </c>
      <c r="AI72" s="26">
        <f t="shared" si="69"/>
        <v>80</v>
      </c>
      <c r="AJ72" s="26">
        <f t="shared" si="69"/>
        <v>84</v>
      </c>
      <c r="AK72" s="26">
        <f t="shared" si="69"/>
        <v>81</v>
      </c>
      <c r="AL72" s="26">
        <f t="shared" si="69"/>
        <v>111</v>
      </c>
      <c r="AM72" s="26">
        <f t="shared" si="69"/>
        <v>111</v>
      </c>
      <c r="AN72" s="26">
        <f t="shared" si="69"/>
        <v>130</v>
      </c>
      <c r="AO72" s="26">
        <f t="shared" si="69"/>
        <v>128</v>
      </c>
      <c r="AP72" s="26">
        <f t="shared" si="69"/>
        <v>137</v>
      </c>
      <c r="AQ72" s="26">
        <f t="shared" si="69"/>
        <v>124</v>
      </c>
      <c r="AR72" s="26">
        <f t="shared" si="69"/>
        <v>131</v>
      </c>
      <c r="AS72" s="26">
        <f t="shared" si="69"/>
        <v>142</v>
      </c>
      <c r="AT72" s="26">
        <f t="shared" si="69"/>
        <v>138</v>
      </c>
      <c r="AU72" s="26">
        <f t="shared" si="69"/>
        <v>139</v>
      </c>
      <c r="AV72" s="26">
        <f t="shared" si="69"/>
        <v>125</v>
      </c>
      <c r="AW72" s="26">
        <f t="shared" si="69"/>
        <v>114</v>
      </c>
      <c r="AX72" s="26">
        <f t="shared" si="69"/>
        <v>113</v>
      </c>
      <c r="AY72" s="26">
        <f t="shared" si="69"/>
        <v>122</v>
      </c>
      <c r="AZ72" s="26">
        <f t="shared" ref="AZ72:BG72" si="70">SUM(AZ64:AZ71)</f>
        <v>155</v>
      </c>
      <c r="BA72" s="26">
        <f t="shared" si="70"/>
        <v>178</v>
      </c>
      <c r="BB72" s="26">
        <f t="shared" si="70"/>
        <v>187</v>
      </c>
      <c r="BC72" s="26">
        <f t="shared" si="70"/>
        <v>158</v>
      </c>
      <c r="BD72" s="26">
        <f t="shared" si="70"/>
        <v>139</v>
      </c>
      <c r="BE72" s="26">
        <f t="shared" si="70"/>
        <v>155</v>
      </c>
      <c r="BF72" s="26">
        <f t="shared" si="70"/>
        <v>152</v>
      </c>
      <c r="BG72" s="26">
        <f t="shared" si="70"/>
        <v>140</v>
      </c>
      <c r="BH72" s="26">
        <f t="shared" ref="BH72:BT72" si="71">SUM(BH64:BH71)</f>
        <v>139</v>
      </c>
      <c r="BI72" s="26">
        <f t="shared" si="71"/>
        <v>135</v>
      </c>
      <c r="BJ72" s="26">
        <f t="shared" si="71"/>
        <v>152</v>
      </c>
      <c r="BK72" s="26">
        <f t="shared" si="71"/>
        <v>151</v>
      </c>
      <c r="BL72" s="26">
        <f t="shared" si="71"/>
        <v>140</v>
      </c>
      <c r="BM72" s="26">
        <f t="shared" si="71"/>
        <v>143</v>
      </c>
      <c r="BN72" s="26">
        <f t="shared" si="71"/>
        <v>155</v>
      </c>
      <c r="BO72" s="26">
        <f t="shared" si="71"/>
        <v>183</v>
      </c>
      <c r="BP72" s="26">
        <f t="shared" si="71"/>
        <v>176</v>
      </c>
      <c r="BQ72" s="26">
        <f t="shared" si="71"/>
        <v>192</v>
      </c>
      <c r="BR72" s="26">
        <f t="shared" si="71"/>
        <v>320</v>
      </c>
      <c r="BS72" s="26">
        <f t="shared" si="71"/>
        <v>292</v>
      </c>
      <c r="BT72" s="26">
        <f t="shared" si="71"/>
        <v>260</v>
      </c>
      <c r="BU72" s="26">
        <f>SUM(BU64:BU71)</f>
        <v>325</v>
      </c>
      <c r="BV72" s="26">
        <f>SUM(BV64:BV71)</f>
        <v>454</v>
      </c>
      <c r="BW72" s="26">
        <f>SUM(BW64:BW71)</f>
        <v>0</v>
      </c>
      <c r="BX72" s="35"/>
      <c r="BZ72" s="15">
        <f>SUM(BZ64:BZ71)</f>
        <v>0</v>
      </c>
    </row>
    <row r="73" spans="1:78" ht="17" thickBot="1" x14ac:dyDescent="0.25">
      <c r="A73" s="39"/>
      <c r="B73" s="25"/>
      <c r="C73" s="25" t="s">
        <v>36</v>
      </c>
      <c r="D73" s="7">
        <f t="shared" ref="D73:BO73" si="72">(D72/$B72)*100000</f>
        <v>163.2555546707016</v>
      </c>
      <c r="E73" s="7">
        <f t="shared" si="72"/>
        <v>155.29186907700884</v>
      </c>
      <c r="F73" s="7">
        <f t="shared" si="72"/>
        <v>177.19200445966393</v>
      </c>
      <c r="G73" s="7">
        <f t="shared" si="72"/>
        <v>141.35541928804651</v>
      </c>
      <c r="H73" s="7">
        <f t="shared" si="72"/>
        <v>127.41896949908418</v>
      </c>
      <c r="I73" s="7">
        <f t="shared" si="72"/>
        <v>143.34634068646969</v>
      </c>
      <c r="J73" s="7">
        <f t="shared" si="72"/>
        <v>157.28279047543202</v>
      </c>
      <c r="K73" s="7">
        <f t="shared" si="72"/>
        <v>135.38265509277693</v>
      </c>
      <c r="L73" s="7">
        <f t="shared" si="72"/>
        <v>133.39173369435375</v>
      </c>
      <c r="M73" s="7">
        <f t="shared" si="72"/>
        <v>117.46436250696821</v>
      </c>
      <c r="N73" s="7">
        <f t="shared" si="72"/>
        <v>125.428048100661</v>
      </c>
      <c r="O73" s="7">
        <f t="shared" si="72"/>
        <v>155.29186907700884</v>
      </c>
      <c r="P73" s="7">
        <f t="shared" si="72"/>
        <v>135.38265509277693</v>
      </c>
      <c r="Q73" s="7">
        <f t="shared" si="72"/>
        <v>147.32818348331608</v>
      </c>
      <c r="R73" s="7">
        <f t="shared" si="72"/>
        <v>149.31910488173926</v>
      </c>
      <c r="S73" s="7">
        <f t="shared" si="72"/>
        <v>167.23739746754799</v>
      </c>
      <c r="T73" s="7">
        <f t="shared" si="72"/>
        <v>187.1466114517799</v>
      </c>
      <c r="U73" s="7">
        <f t="shared" si="72"/>
        <v>219.00135382655091</v>
      </c>
      <c r="V73" s="7">
        <f t="shared" si="72"/>
        <v>211.03766823285818</v>
      </c>
      <c r="W73" s="7">
        <f t="shared" si="72"/>
        <v>219.00135382655091</v>
      </c>
      <c r="X73" s="7">
        <f t="shared" si="72"/>
        <v>258.81978179501471</v>
      </c>
      <c r="Y73" s="7">
        <f t="shared" si="72"/>
        <v>250.856096201322</v>
      </c>
      <c r="Z73" s="7">
        <f t="shared" si="72"/>
        <v>252.84701759974516</v>
      </c>
      <c r="AA73" s="7">
        <f t="shared" si="72"/>
        <v>256.82886039659155</v>
      </c>
      <c r="AB73" s="7">
        <f t="shared" si="72"/>
        <v>244.88333200605243</v>
      </c>
      <c r="AC73" s="7">
        <f t="shared" si="72"/>
        <v>219.00135382655091</v>
      </c>
      <c r="AD73" s="7">
        <f t="shared" si="72"/>
        <v>205.0649040375886</v>
      </c>
      <c r="AE73" s="7">
        <f t="shared" si="72"/>
        <v>199.09213984231903</v>
      </c>
      <c r="AF73" s="7">
        <f t="shared" si="72"/>
        <v>195.11029704547263</v>
      </c>
      <c r="AG73" s="7">
        <f t="shared" si="72"/>
        <v>171.21924026439436</v>
      </c>
      <c r="AH73" s="7">
        <f t="shared" si="72"/>
        <v>165.24647606912478</v>
      </c>
      <c r="AI73" s="7">
        <f t="shared" si="72"/>
        <v>159.27371187385523</v>
      </c>
      <c r="AJ73" s="7">
        <f t="shared" si="72"/>
        <v>167.23739746754799</v>
      </c>
      <c r="AK73" s="7">
        <f t="shared" si="72"/>
        <v>161.26463327227842</v>
      </c>
      <c r="AL73" s="7">
        <f t="shared" si="72"/>
        <v>220.99227522497412</v>
      </c>
      <c r="AM73" s="7">
        <f t="shared" si="72"/>
        <v>220.99227522497412</v>
      </c>
      <c r="AN73" s="7">
        <f t="shared" si="72"/>
        <v>258.81978179501471</v>
      </c>
      <c r="AO73" s="7">
        <f t="shared" si="72"/>
        <v>254.83793899816837</v>
      </c>
      <c r="AP73" s="7">
        <f t="shared" si="72"/>
        <v>272.75623158397707</v>
      </c>
      <c r="AQ73" s="7">
        <f t="shared" si="72"/>
        <v>246.87425340447558</v>
      </c>
      <c r="AR73" s="7">
        <f t="shared" si="72"/>
        <v>260.81070319343792</v>
      </c>
      <c r="AS73" s="7">
        <f t="shared" si="72"/>
        <v>282.71083857609301</v>
      </c>
      <c r="AT73" s="7">
        <f t="shared" si="72"/>
        <v>274.74715298240022</v>
      </c>
      <c r="AU73" s="7">
        <f t="shared" si="72"/>
        <v>276.73807438082343</v>
      </c>
      <c r="AV73" s="7">
        <f t="shared" si="72"/>
        <v>248.86517480289879</v>
      </c>
      <c r="AW73" s="7">
        <f t="shared" si="72"/>
        <v>226.9650394202437</v>
      </c>
      <c r="AX73" s="7">
        <f t="shared" si="72"/>
        <v>224.97411802182049</v>
      </c>
      <c r="AY73" s="7">
        <f t="shared" si="72"/>
        <v>242.89241060762922</v>
      </c>
      <c r="AZ73" s="7">
        <f t="shared" si="72"/>
        <v>308.59281675559447</v>
      </c>
      <c r="BA73" s="7">
        <f t="shared" si="72"/>
        <v>354.38400891932787</v>
      </c>
      <c r="BB73" s="7">
        <f t="shared" si="72"/>
        <v>372.3023015051366</v>
      </c>
      <c r="BC73" s="7">
        <f t="shared" si="72"/>
        <v>314.56558095086405</v>
      </c>
      <c r="BD73" s="7">
        <f t="shared" si="72"/>
        <v>276.73807438082343</v>
      </c>
      <c r="BE73" s="7">
        <f t="shared" si="72"/>
        <v>308.59281675559447</v>
      </c>
      <c r="BF73" s="7">
        <f t="shared" si="72"/>
        <v>302.62005256032489</v>
      </c>
      <c r="BG73" s="7">
        <f t="shared" si="72"/>
        <v>278.72899577924665</v>
      </c>
      <c r="BH73" s="7">
        <f t="shared" si="72"/>
        <v>276.73807438082343</v>
      </c>
      <c r="BI73" s="7">
        <f t="shared" si="72"/>
        <v>268.77438878713065</v>
      </c>
      <c r="BJ73" s="7">
        <f t="shared" si="72"/>
        <v>302.62005256032489</v>
      </c>
      <c r="BK73" s="7">
        <f t="shared" si="72"/>
        <v>300.62913116190174</v>
      </c>
      <c r="BL73" s="7">
        <f t="shared" si="72"/>
        <v>278.72899577924665</v>
      </c>
      <c r="BM73" s="7">
        <f t="shared" si="72"/>
        <v>284.70175997451622</v>
      </c>
      <c r="BN73" s="7">
        <f t="shared" si="72"/>
        <v>308.59281675559447</v>
      </c>
      <c r="BO73" s="7">
        <f t="shared" si="72"/>
        <v>364.33861591144381</v>
      </c>
      <c r="BP73" s="7">
        <f t="shared" ref="BP73:BW73" si="73">(BP72/$B72)*100000</f>
        <v>350.4021661224815</v>
      </c>
      <c r="BQ73" s="7">
        <f t="shared" si="73"/>
        <v>382.25690849725254</v>
      </c>
      <c r="BR73" s="7">
        <f t="shared" si="73"/>
        <v>637.09484749542094</v>
      </c>
      <c r="BS73" s="7">
        <f t="shared" si="73"/>
        <v>581.3490483395716</v>
      </c>
      <c r="BT73" s="7">
        <f t="shared" si="73"/>
        <v>517.63956359002941</v>
      </c>
      <c r="BU73" s="7">
        <f t="shared" si="73"/>
        <v>647.04945448753676</v>
      </c>
      <c r="BV73" s="7">
        <f t="shared" si="73"/>
        <v>903.87831488412826</v>
      </c>
      <c r="BW73" s="7">
        <f t="shared" si="73"/>
        <v>0</v>
      </c>
      <c r="BX73" s="31"/>
      <c r="BZ73" s="7">
        <f t="shared" ref="BZ73" si="74">(BZ72/$B72)*100000</f>
        <v>0</v>
      </c>
    </row>
    <row r="74" spans="1:78" ht="17" thickBot="1" x14ac:dyDescent="0.25">
      <c r="A74" s="28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29"/>
      <c r="BZ74" s="12"/>
    </row>
    <row r="75" spans="1:78" x14ac:dyDescent="0.2">
      <c r="A75" s="27" t="s">
        <v>63</v>
      </c>
      <c r="B75" s="22">
        <v>33769</v>
      </c>
      <c r="C75" s="36" t="s">
        <v>38</v>
      </c>
      <c r="D75" s="22">
        <v>10</v>
      </c>
      <c r="E75" s="22">
        <v>10</v>
      </c>
      <c r="F75" s="22">
        <v>43</v>
      </c>
      <c r="G75" s="22">
        <v>33</v>
      </c>
      <c r="H75" s="22">
        <v>34</v>
      </c>
      <c r="I75" s="22">
        <v>27</v>
      </c>
      <c r="J75" s="22">
        <v>20</v>
      </c>
      <c r="K75" s="22">
        <v>27</v>
      </c>
      <c r="L75" s="22">
        <v>34</v>
      </c>
      <c r="M75" s="22">
        <v>35</v>
      </c>
      <c r="N75" s="22">
        <v>37</v>
      </c>
      <c r="O75" s="22">
        <v>35</v>
      </c>
      <c r="P75" s="22">
        <v>37</v>
      </c>
      <c r="Q75" s="22">
        <v>33</v>
      </c>
      <c r="R75" s="22">
        <v>31</v>
      </c>
      <c r="S75" s="22">
        <v>34</v>
      </c>
      <c r="T75" s="22">
        <v>38</v>
      </c>
      <c r="U75" s="22">
        <v>46</v>
      </c>
      <c r="V75" s="22">
        <v>42</v>
      </c>
      <c r="W75" s="22">
        <v>36</v>
      </c>
      <c r="X75" s="22">
        <v>33</v>
      </c>
      <c r="Y75" s="22">
        <v>40</v>
      </c>
      <c r="Z75" s="22">
        <v>45</v>
      </c>
      <c r="AA75" s="22">
        <v>51</v>
      </c>
      <c r="AB75" s="22">
        <v>32</v>
      </c>
      <c r="AC75" s="22">
        <v>34</v>
      </c>
      <c r="AD75" s="22">
        <v>30</v>
      </c>
      <c r="AE75" s="22">
        <v>30</v>
      </c>
      <c r="AF75" s="22">
        <v>30</v>
      </c>
      <c r="AG75" s="22">
        <v>36</v>
      </c>
      <c r="AH75" s="22">
        <v>32</v>
      </c>
      <c r="AI75" s="22">
        <v>27</v>
      </c>
      <c r="AJ75" s="22">
        <v>28</v>
      </c>
      <c r="AK75" s="22">
        <v>29</v>
      </c>
      <c r="AL75" s="22">
        <v>30</v>
      </c>
      <c r="AM75" s="22">
        <v>33</v>
      </c>
      <c r="AN75" s="22">
        <v>37</v>
      </c>
      <c r="AO75" s="22">
        <v>36</v>
      </c>
      <c r="AP75" s="22">
        <v>40</v>
      </c>
      <c r="AQ75" s="22">
        <v>38</v>
      </c>
      <c r="AR75" s="22">
        <v>54</v>
      </c>
      <c r="AS75" s="22">
        <v>36</v>
      </c>
      <c r="AT75" s="22">
        <v>35</v>
      </c>
      <c r="AU75" s="22">
        <v>47</v>
      </c>
      <c r="AV75" s="22">
        <v>41</v>
      </c>
      <c r="AW75" s="22">
        <v>48</v>
      </c>
      <c r="AX75" s="22">
        <v>52</v>
      </c>
      <c r="AY75" s="22">
        <v>54</v>
      </c>
      <c r="AZ75" s="22">
        <v>52</v>
      </c>
      <c r="BA75" s="22">
        <v>74</v>
      </c>
      <c r="BB75" s="22">
        <v>77</v>
      </c>
      <c r="BC75" s="22">
        <v>82</v>
      </c>
      <c r="BD75" s="22">
        <v>81</v>
      </c>
      <c r="BE75" s="22">
        <v>120</v>
      </c>
      <c r="BF75" s="22">
        <v>118</v>
      </c>
      <c r="BG75" s="22">
        <v>125</v>
      </c>
      <c r="BH75" s="22">
        <v>117</v>
      </c>
      <c r="BI75" s="22">
        <v>111</v>
      </c>
      <c r="BJ75" s="22">
        <v>145</v>
      </c>
      <c r="BK75" s="22">
        <v>128</v>
      </c>
      <c r="BL75" s="22">
        <v>120</v>
      </c>
      <c r="BM75" s="22">
        <v>122</v>
      </c>
      <c r="BN75" s="22">
        <v>136</v>
      </c>
      <c r="BO75" s="22">
        <v>166</v>
      </c>
      <c r="BP75" s="22">
        <v>199</v>
      </c>
      <c r="BQ75" s="22">
        <v>218</v>
      </c>
      <c r="BR75" s="22">
        <v>392</v>
      </c>
      <c r="BS75" s="22">
        <v>355</v>
      </c>
      <c r="BT75" s="22">
        <v>322</v>
      </c>
      <c r="BU75" s="22">
        <v>292</v>
      </c>
      <c r="BV75" s="22">
        <v>436</v>
      </c>
      <c r="BW75" s="22"/>
      <c r="BX75" s="32"/>
    </row>
    <row r="76" spans="1:78" x14ac:dyDescent="0.2">
      <c r="A76" s="33" t="s">
        <v>64</v>
      </c>
      <c r="B76" s="23">
        <v>32761</v>
      </c>
      <c r="C76" s="37"/>
      <c r="D76" s="23">
        <v>20</v>
      </c>
      <c r="E76" s="23">
        <v>18</v>
      </c>
      <c r="F76" s="23">
        <v>29</v>
      </c>
      <c r="G76" s="23">
        <v>26</v>
      </c>
      <c r="H76" s="23">
        <v>25</v>
      </c>
      <c r="I76" s="23">
        <v>19</v>
      </c>
      <c r="J76" s="23">
        <v>19</v>
      </c>
      <c r="K76" s="23">
        <v>18</v>
      </c>
      <c r="L76" s="23">
        <v>17</v>
      </c>
      <c r="M76" s="23">
        <v>13</v>
      </c>
      <c r="N76" s="23">
        <v>18</v>
      </c>
      <c r="O76" s="23">
        <v>22</v>
      </c>
      <c r="P76" s="23">
        <v>33</v>
      </c>
      <c r="Q76" s="23">
        <v>26</v>
      </c>
      <c r="R76" s="23">
        <v>24</v>
      </c>
      <c r="S76" s="23">
        <v>18</v>
      </c>
      <c r="T76" s="23">
        <v>22</v>
      </c>
      <c r="U76" s="23">
        <v>32</v>
      </c>
      <c r="V76" s="23">
        <v>21</v>
      </c>
      <c r="W76" s="23">
        <v>23</v>
      </c>
      <c r="X76" s="23">
        <v>34</v>
      </c>
      <c r="Y76" s="23">
        <v>34</v>
      </c>
      <c r="Z76" s="23">
        <v>28</v>
      </c>
      <c r="AA76" s="23">
        <v>25</v>
      </c>
      <c r="AB76" s="23">
        <v>24</v>
      </c>
      <c r="AC76" s="23">
        <v>29</v>
      </c>
      <c r="AD76" s="23">
        <v>27</v>
      </c>
      <c r="AE76" s="23">
        <v>24</v>
      </c>
      <c r="AF76" s="23">
        <v>23</v>
      </c>
      <c r="AG76" s="23">
        <v>28</v>
      </c>
      <c r="AH76" s="23">
        <v>30</v>
      </c>
      <c r="AI76" s="23">
        <v>33</v>
      </c>
      <c r="AJ76" s="23">
        <v>31</v>
      </c>
      <c r="AK76" s="23">
        <v>34</v>
      </c>
      <c r="AL76" s="23">
        <v>23</v>
      </c>
      <c r="AM76" s="23">
        <v>21</v>
      </c>
      <c r="AN76" s="23">
        <v>28</v>
      </c>
      <c r="AO76" s="23">
        <v>26</v>
      </c>
      <c r="AP76" s="23">
        <v>27</v>
      </c>
      <c r="AQ76" s="23">
        <v>19</v>
      </c>
      <c r="AR76" s="23">
        <v>30</v>
      </c>
      <c r="AS76" s="23">
        <v>28</v>
      </c>
      <c r="AT76" s="23">
        <v>33</v>
      </c>
      <c r="AU76" s="23">
        <v>25</v>
      </c>
      <c r="AV76" s="23">
        <v>26</v>
      </c>
      <c r="AW76" s="23">
        <v>25</v>
      </c>
      <c r="AX76" s="23">
        <v>27</v>
      </c>
      <c r="AY76" s="23">
        <v>30</v>
      </c>
      <c r="AZ76" s="23">
        <v>33</v>
      </c>
      <c r="BA76" s="23">
        <v>35</v>
      </c>
      <c r="BB76" s="23">
        <v>34</v>
      </c>
      <c r="BC76" s="23">
        <v>41</v>
      </c>
      <c r="BD76" s="23">
        <v>43</v>
      </c>
      <c r="BE76" s="23">
        <v>65</v>
      </c>
      <c r="BF76" s="23">
        <v>57</v>
      </c>
      <c r="BG76" s="23">
        <v>61</v>
      </c>
      <c r="BH76" s="23">
        <v>57</v>
      </c>
      <c r="BI76" s="23">
        <v>57</v>
      </c>
      <c r="BJ76" s="23">
        <v>91</v>
      </c>
      <c r="BK76" s="23">
        <v>101</v>
      </c>
      <c r="BL76" s="23">
        <v>109</v>
      </c>
      <c r="BM76" s="23">
        <v>108</v>
      </c>
      <c r="BN76" s="23">
        <v>147</v>
      </c>
      <c r="BO76" s="23">
        <v>191</v>
      </c>
      <c r="BP76" s="23">
        <v>188</v>
      </c>
      <c r="BQ76" s="23">
        <v>185</v>
      </c>
      <c r="BR76" s="23">
        <v>255</v>
      </c>
      <c r="BS76" s="23">
        <v>214</v>
      </c>
      <c r="BT76" s="23">
        <v>207</v>
      </c>
      <c r="BU76" s="23">
        <v>187</v>
      </c>
      <c r="BV76" s="23">
        <v>293</v>
      </c>
      <c r="BW76" s="23"/>
      <c r="BX76" s="34"/>
    </row>
    <row r="77" spans="1:78" x14ac:dyDescent="0.2">
      <c r="A77" s="33" t="s">
        <v>30</v>
      </c>
      <c r="B77" s="23">
        <v>2169</v>
      </c>
      <c r="C77" s="37"/>
      <c r="D77" s="23">
        <v>0</v>
      </c>
      <c r="E77" s="23">
        <v>10</v>
      </c>
      <c r="F77" s="23">
        <v>10</v>
      </c>
      <c r="G77" s="23">
        <v>10</v>
      </c>
      <c r="H77" s="23">
        <v>5</v>
      </c>
      <c r="I77" s="23">
        <v>0</v>
      </c>
      <c r="J77" s="23">
        <v>0</v>
      </c>
      <c r="K77" s="23">
        <v>5</v>
      </c>
      <c r="L77" s="23">
        <v>5</v>
      </c>
      <c r="M77" s="23">
        <v>5</v>
      </c>
      <c r="N77" s="23">
        <v>5</v>
      </c>
      <c r="O77" s="23">
        <v>0</v>
      </c>
      <c r="P77" s="23">
        <v>5</v>
      </c>
      <c r="Q77" s="23">
        <v>5</v>
      </c>
      <c r="R77" s="23">
        <v>5</v>
      </c>
      <c r="S77" s="23">
        <v>5</v>
      </c>
      <c r="T77" s="23">
        <v>5</v>
      </c>
      <c r="U77" s="23">
        <v>5</v>
      </c>
      <c r="V77" s="23">
        <v>5</v>
      </c>
      <c r="W77" s="23">
        <v>5</v>
      </c>
      <c r="X77" s="23">
        <v>5</v>
      </c>
      <c r="Y77" s="23">
        <v>5</v>
      </c>
      <c r="Z77" s="23">
        <v>5</v>
      </c>
      <c r="AA77" s="23">
        <v>0</v>
      </c>
      <c r="AB77" s="23">
        <v>5</v>
      </c>
      <c r="AC77" s="23">
        <v>5</v>
      </c>
      <c r="AD77" s="23">
        <v>5</v>
      </c>
      <c r="AE77" s="23">
        <v>5</v>
      </c>
      <c r="AF77" s="23">
        <v>5</v>
      </c>
      <c r="AG77" s="23">
        <v>0</v>
      </c>
      <c r="AH77" s="23">
        <v>0</v>
      </c>
      <c r="AI77" s="23">
        <v>5</v>
      </c>
      <c r="AJ77" s="23">
        <v>5</v>
      </c>
      <c r="AK77" s="23">
        <v>5</v>
      </c>
      <c r="AL77" s="23">
        <v>5</v>
      </c>
      <c r="AM77" s="23">
        <v>5</v>
      </c>
      <c r="AN77" s="23">
        <v>5</v>
      </c>
      <c r="AO77" s="23">
        <v>5</v>
      </c>
      <c r="AP77" s="23">
        <v>5</v>
      </c>
      <c r="AQ77" s="23">
        <v>5</v>
      </c>
      <c r="AR77" s="23">
        <v>5</v>
      </c>
      <c r="AS77" s="23">
        <v>5</v>
      </c>
      <c r="AT77" s="23">
        <v>6</v>
      </c>
      <c r="AU77" s="23">
        <v>13</v>
      </c>
      <c r="AV77" s="23">
        <v>10</v>
      </c>
      <c r="AW77" s="23">
        <v>9</v>
      </c>
      <c r="AX77" s="23">
        <v>6</v>
      </c>
      <c r="AY77" s="23">
        <v>5</v>
      </c>
      <c r="AZ77" s="23">
        <v>5</v>
      </c>
      <c r="BA77" s="23">
        <v>6</v>
      </c>
      <c r="BB77" s="23">
        <v>5</v>
      </c>
      <c r="BC77" s="23">
        <v>5</v>
      </c>
      <c r="BD77" s="23">
        <v>12</v>
      </c>
      <c r="BE77" s="23">
        <v>16</v>
      </c>
      <c r="BF77" s="23">
        <v>10</v>
      </c>
      <c r="BG77" s="23">
        <v>8</v>
      </c>
      <c r="BH77" s="23">
        <v>7</v>
      </c>
      <c r="BI77" s="23">
        <v>8</v>
      </c>
      <c r="BJ77" s="23">
        <v>9</v>
      </c>
      <c r="BK77" s="23">
        <v>7</v>
      </c>
      <c r="BL77" s="23">
        <v>6</v>
      </c>
      <c r="BM77" s="23">
        <v>5</v>
      </c>
      <c r="BN77" s="23">
        <v>13</v>
      </c>
      <c r="BO77" s="23">
        <v>15</v>
      </c>
      <c r="BP77" s="23">
        <v>14</v>
      </c>
      <c r="BQ77" s="23">
        <v>16</v>
      </c>
      <c r="BR77" s="23">
        <v>23</v>
      </c>
      <c r="BS77" s="23">
        <v>17</v>
      </c>
      <c r="BT77" s="23">
        <v>19</v>
      </c>
      <c r="BU77" s="23">
        <v>15</v>
      </c>
      <c r="BV77" s="23">
        <v>45</v>
      </c>
      <c r="BW77" s="23"/>
      <c r="BX77" s="34"/>
    </row>
    <row r="78" spans="1:78" x14ac:dyDescent="0.2">
      <c r="A78" s="33" t="s">
        <v>31</v>
      </c>
      <c r="B78" s="23">
        <v>2480</v>
      </c>
      <c r="C78" s="37"/>
      <c r="D78" s="23">
        <v>10</v>
      </c>
      <c r="E78" s="23">
        <v>10</v>
      </c>
      <c r="F78" s="23">
        <v>10</v>
      </c>
      <c r="G78" s="23">
        <v>10</v>
      </c>
      <c r="H78" s="23">
        <v>5</v>
      </c>
      <c r="I78" s="23">
        <v>5</v>
      </c>
      <c r="J78" s="23">
        <v>5</v>
      </c>
      <c r="K78" s="23">
        <v>5</v>
      </c>
      <c r="L78" s="23">
        <v>5</v>
      </c>
      <c r="M78" s="23">
        <v>5</v>
      </c>
      <c r="N78" s="23">
        <v>5</v>
      </c>
      <c r="O78" s="23">
        <v>5</v>
      </c>
      <c r="P78" s="23">
        <v>5</v>
      </c>
      <c r="Q78" s="23">
        <v>0</v>
      </c>
      <c r="R78" s="23">
        <v>5</v>
      </c>
      <c r="S78" s="23">
        <v>5</v>
      </c>
      <c r="T78" s="23">
        <v>5</v>
      </c>
      <c r="U78" s="23">
        <v>5</v>
      </c>
      <c r="V78" s="23">
        <v>0</v>
      </c>
      <c r="W78" s="23">
        <v>5</v>
      </c>
      <c r="X78" s="23">
        <v>5</v>
      </c>
      <c r="Y78" s="23">
        <v>5</v>
      </c>
      <c r="Z78" s="23">
        <v>5</v>
      </c>
      <c r="AA78" s="23">
        <v>5</v>
      </c>
      <c r="AB78" s="23">
        <v>5</v>
      </c>
      <c r="AC78" s="23">
        <v>5</v>
      </c>
      <c r="AD78" s="23">
        <v>5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5</v>
      </c>
      <c r="AL78" s="23">
        <v>0</v>
      </c>
      <c r="AM78" s="23">
        <v>0</v>
      </c>
      <c r="AN78" s="23">
        <v>0</v>
      </c>
      <c r="AO78" s="23">
        <v>5</v>
      </c>
      <c r="AP78" s="23">
        <v>5</v>
      </c>
      <c r="AQ78" s="23">
        <v>5</v>
      </c>
      <c r="AR78" s="23">
        <v>0</v>
      </c>
      <c r="AS78" s="23">
        <v>0</v>
      </c>
      <c r="AT78" s="23">
        <v>0</v>
      </c>
      <c r="AU78" s="23">
        <v>5</v>
      </c>
      <c r="AV78" s="23">
        <v>5</v>
      </c>
      <c r="AW78" s="23">
        <v>5</v>
      </c>
      <c r="AX78" s="23">
        <v>5</v>
      </c>
      <c r="AY78" s="23">
        <v>5</v>
      </c>
      <c r="AZ78" s="23">
        <v>5</v>
      </c>
      <c r="BA78" s="23">
        <v>5</v>
      </c>
      <c r="BB78" s="23">
        <v>5</v>
      </c>
      <c r="BC78" s="23">
        <v>5</v>
      </c>
      <c r="BD78" s="23">
        <v>5</v>
      </c>
      <c r="BE78" s="23">
        <v>5</v>
      </c>
      <c r="BF78" s="23">
        <v>5</v>
      </c>
      <c r="BG78" s="23">
        <v>5</v>
      </c>
      <c r="BH78" s="23">
        <v>5</v>
      </c>
      <c r="BI78" s="23">
        <v>5</v>
      </c>
      <c r="BJ78" s="23">
        <v>6</v>
      </c>
      <c r="BK78" s="23">
        <v>5</v>
      </c>
      <c r="BL78" s="23">
        <v>5</v>
      </c>
      <c r="BM78" s="23">
        <v>5</v>
      </c>
      <c r="BN78" s="23">
        <v>6</v>
      </c>
      <c r="BO78" s="23">
        <v>13</v>
      </c>
      <c r="BP78" s="23">
        <v>14</v>
      </c>
      <c r="BQ78" s="23">
        <v>14</v>
      </c>
      <c r="BR78" s="23">
        <v>12</v>
      </c>
      <c r="BS78" s="23">
        <v>8</v>
      </c>
      <c r="BT78" s="23">
        <v>12</v>
      </c>
      <c r="BU78" s="23">
        <v>11</v>
      </c>
      <c r="BV78" s="23">
        <v>27</v>
      </c>
      <c r="BW78" s="23"/>
      <c r="BX78" s="34"/>
    </row>
    <row r="79" spans="1:78" x14ac:dyDescent="0.2">
      <c r="A79" s="40" t="s">
        <v>19</v>
      </c>
      <c r="B79" s="26">
        <f>SUM(B75:B78)</f>
        <v>71179</v>
      </c>
      <c r="C79" s="8" t="s">
        <v>39</v>
      </c>
      <c r="D79" s="26">
        <f t="shared" ref="D79:V79" si="75">SUM(D75:D78)</f>
        <v>40</v>
      </c>
      <c r="E79" s="26">
        <f t="shared" si="75"/>
        <v>48</v>
      </c>
      <c r="F79" s="26">
        <f t="shared" si="75"/>
        <v>92</v>
      </c>
      <c r="G79" s="26">
        <f t="shared" si="75"/>
        <v>79</v>
      </c>
      <c r="H79" s="26">
        <f t="shared" si="75"/>
        <v>69</v>
      </c>
      <c r="I79" s="26">
        <f t="shared" si="75"/>
        <v>51</v>
      </c>
      <c r="J79" s="26">
        <f t="shared" si="75"/>
        <v>44</v>
      </c>
      <c r="K79" s="26">
        <f t="shared" si="75"/>
        <v>55</v>
      </c>
      <c r="L79" s="26">
        <f t="shared" si="75"/>
        <v>61</v>
      </c>
      <c r="M79" s="26">
        <f t="shared" si="75"/>
        <v>58</v>
      </c>
      <c r="N79" s="26">
        <f t="shared" si="75"/>
        <v>65</v>
      </c>
      <c r="O79" s="26">
        <f t="shared" si="75"/>
        <v>62</v>
      </c>
      <c r="P79" s="26">
        <f t="shared" si="75"/>
        <v>80</v>
      </c>
      <c r="Q79" s="26">
        <f t="shared" si="75"/>
        <v>64</v>
      </c>
      <c r="R79" s="26">
        <f t="shared" si="75"/>
        <v>65</v>
      </c>
      <c r="S79" s="26">
        <f t="shared" si="75"/>
        <v>62</v>
      </c>
      <c r="T79" s="26">
        <f t="shared" si="75"/>
        <v>70</v>
      </c>
      <c r="U79" s="26">
        <f t="shared" si="75"/>
        <v>88</v>
      </c>
      <c r="V79" s="26">
        <f t="shared" si="75"/>
        <v>68</v>
      </c>
      <c r="W79" s="26">
        <f>SUM(W75:W78)</f>
        <v>69</v>
      </c>
      <c r="X79" s="26">
        <f t="shared" ref="X79:AR79" si="76">SUM(X75:X78)</f>
        <v>77</v>
      </c>
      <c r="Y79" s="26">
        <f t="shared" si="76"/>
        <v>84</v>
      </c>
      <c r="Z79" s="26">
        <f t="shared" si="76"/>
        <v>83</v>
      </c>
      <c r="AA79" s="26">
        <f t="shared" si="76"/>
        <v>81</v>
      </c>
      <c r="AB79" s="26">
        <f t="shared" si="76"/>
        <v>66</v>
      </c>
      <c r="AC79" s="26">
        <f t="shared" si="76"/>
        <v>73</v>
      </c>
      <c r="AD79" s="26">
        <f t="shared" si="76"/>
        <v>67</v>
      </c>
      <c r="AE79" s="26">
        <f t="shared" si="76"/>
        <v>59</v>
      </c>
      <c r="AF79" s="26">
        <f t="shared" si="76"/>
        <v>58</v>
      </c>
      <c r="AG79" s="26">
        <f t="shared" si="76"/>
        <v>64</v>
      </c>
      <c r="AH79" s="26">
        <f t="shared" si="76"/>
        <v>62</v>
      </c>
      <c r="AI79" s="26">
        <f t="shared" si="76"/>
        <v>65</v>
      </c>
      <c r="AJ79" s="26">
        <f t="shared" si="76"/>
        <v>64</v>
      </c>
      <c r="AK79" s="26">
        <f t="shared" si="76"/>
        <v>73</v>
      </c>
      <c r="AL79" s="26">
        <f t="shared" si="76"/>
        <v>58</v>
      </c>
      <c r="AM79" s="26">
        <f t="shared" si="76"/>
        <v>59</v>
      </c>
      <c r="AN79" s="26">
        <f t="shared" si="76"/>
        <v>70</v>
      </c>
      <c r="AO79" s="26">
        <f t="shared" si="76"/>
        <v>72</v>
      </c>
      <c r="AP79" s="26">
        <f t="shared" si="76"/>
        <v>77</v>
      </c>
      <c r="AQ79" s="26">
        <f t="shared" si="76"/>
        <v>67</v>
      </c>
      <c r="AR79" s="26">
        <f t="shared" si="76"/>
        <v>89</v>
      </c>
      <c r="AS79" s="26">
        <f>SUM(AS75:AS78)</f>
        <v>69</v>
      </c>
      <c r="AT79" s="26">
        <f t="shared" ref="AT79:BC79" si="77">SUM(AT75:AT78)</f>
        <v>74</v>
      </c>
      <c r="AU79" s="26">
        <f t="shared" si="77"/>
        <v>90</v>
      </c>
      <c r="AV79" s="26">
        <f t="shared" si="77"/>
        <v>82</v>
      </c>
      <c r="AW79" s="26">
        <f t="shared" si="77"/>
        <v>87</v>
      </c>
      <c r="AX79" s="26">
        <f t="shared" si="77"/>
        <v>90</v>
      </c>
      <c r="AY79" s="26">
        <f t="shared" si="77"/>
        <v>94</v>
      </c>
      <c r="AZ79" s="26">
        <f t="shared" si="77"/>
        <v>95</v>
      </c>
      <c r="BA79" s="26">
        <f t="shared" si="77"/>
        <v>120</v>
      </c>
      <c r="BB79" s="26">
        <f t="shared" si="77"/>
        <v>121</v>
      </c>
      <c r="BC79" s="26">
        <f t="shared" si="77"/>
        <v>133</v>
      </c>
      <c r="BD79" s="26">
        <f t="shared" ref="BD79:BG79" si="78">SUM(BD75:BD78)</f>
        <v>141</v>
      </c>
      <c r="BE79" s="26">
        <f t="shared" si="78"/>
        <v>206</v>
      </c>
      <c r="BF79" s="26">
        <f t="shared" si="78"/>
        <v>190</v>
      </c>
      <c r="BG79" s="26">
        <f t="shared" si="78"/>
        <v>199</v>
      </c>
      <c r="BH79" s="26">
        <f t="shared" ref="BH79:BK79" si="79">SUM(BH75:BH78)</f>
        <v>186</v>
      </c>
      <c r="BI79" s="26">
        <f t="shared" si="79"/>
        <v>181</v>
      </c>
      <c r="BJ79" s="26">
        <f t="shared" si="79"/>
        <v>251</v>
      </c>
      <c r="BK79" s="26">
        <f t="shared" si="79"/>
        <v>241</v>
      </c>
      <c r="BL79" s="26">
        <f t="shared" ref="BL79:BT79" si="80">SUM(BL75:BL78)</f>
        <v>240</v>
      </c>
      <c r="BM79" s="26">
        <f t="shared" si="80"/>
        <v>240</v>
      </c>
      <c r="BN79" s="26">
        <f t="shared" si="80"/>
        <v>302</v>
      </c>
      <c r="BO79" s="26">
        <f t="shared" si="80"/>
        <v>385</v>
      </c>
      <c r="BP79" s="26">
        <f t="shared" si="80"/>
        <v>415</v>
      </c>
      <c r="BQ79" s="26">
        <f t="shared" si="80"/>
        <v>433</v>
      </c>
      <c r="BR79" s="26">
        <f t="shared" si="80"/>
        <v>682</v>
      </c>
      <c r="BS79" s="26">
        <f t="shared" si="80"/>
        <v>594</v>
      </c>
      <c r="BT79" s="26">
        <f t="shared" si="80"/>
        <v>560</v>
      </c>
      <c r="BU79" s="26">
        <f t="shared" ref="BU79:BV79" si="81">SUM(BU75:BU78)</f>
        <v>505</v>
      </c>
      <c r="BV79" s="26">
        <f t="shared" si="81"/>
        <v>801</v>
      </c>
      <c r="BW79" s="26">
        <f t="shared" ref="BW79" si="82">SUM(BW75:BW78)</f>
        <v>0</v>
      </c>
      <c r="BX79" s="35"/>
      <c r="BZ79" s="15">
        <f t="shared" ref="BZ79" si="83">SUM(BZ75:BZ78)</f>
        <v>0</v>
      </c>
    </row>
    <row r="80" spans="1:78" ht="17" thickBot="1" x14ac:dyDescent="0.25">
      <c r="A80" s="39"/>
      <c r="B80" s="25"/>
      <c r="C80" s="25" t="s">
        <v>36</v>
      </c>
      <c r="D80" s="7">
        <f t="shared" ref="D80:AR80" si="84">(D79/$B79)*100000</f>
        <v>56.196350047064435</v>
      </c>
      <c r="E80" s="7">
        <f t="shared" si="84"/>
        <v>67.435620056477333</v>
      </c>
      <c r="F80" s="7">
        <f t="shared" si="84"/>
        <v>129.25160510824821</v>
      </c>
      <c r="G80" s="7">
        <f t="shared" si="84"/>
        <v>110.98779134295228</v>
      </c>
      <c r="H80" s="7">
        <f t="shared" si="84"/>
        <v>96.93870383118616</v>
      </c>
      <c r="I80" s="7">
        <f t="shared" si="84"/>
        <v>71.650346310007166</v>
      </c>
      <c r="J80" s="7">
        <f t="shared" si="84"/>
        <v>61.815985051770888</v>
      </c>
      <c r="K80" s="7">
        <f t="shared" si="84"/>
        <v>77.269981314713604</v>
      </c>
      <c r="L80" s="7">
        <f t="shared" si="84"/>
        <v>85.699433821773269</v>
      </c>
      <c r="M80" s="7">
        <f t="shared" si="84"/>
        <v>81.484707568243451</v>
      </c>
      <c r="N80" s="7">
        <f t="shared" si="84"/>
        <v>91.319068826479722</v>
      </c>
      <c r="O80" s="7">
        <f t="shared" si="84"/>
        <v>87.104342572949889</v>
      </c>
      <c r="P80" s="7">
        <f t="shared" si="84"/>
        <v>112.39270009412887</v>
      </c>
      <c r="Q80" s="7">
        <f t="shared" si="84"/>
        <v>89.914160075303116</v>
      </c>
      <c r="R80" s="7">
        <f t="shared" si="84"/>
        <v>91.319068826479722</v>
      </c>
      <c r="S80" s="7">
        <f t="shared" si="84"/>
        <v>87.104342572949889</v>
      </c>
      <c r="T80" s="7">
        <f t="shared" si="84"/>
        <v>98.34361258236278</v>
      </c>
      <c r="U80" s="7">
        <f t="shared" si="84"/>
        <v>123.63197010354178</v>
      </c>
      <c r="V80" s="7">
        <f t="shared" si="84"/>
        <v>95.533795080009554</v>
      </c>
      <c r="W80" s="7">
        <f t="shared" si="84"/>
        <v>96.93870383118616</v>
      </c>
      <c r="X80" s="7">
        <f t="shared" si="84"/>
        <v>108.17797384059907</v>
      </c>
      <c r="Y80" s="7">
        <f t="shared" si="84"/>
        <v>118.01233509883534</v>
      </c>
      <c r="Z80" s="7">
        <f t="shared" si="84"/>
        <v>116.60742634765872</v>
      </c>
      <c r="AA80" s="7">
        <f t="shared" si="84"/>
        <v>113.79760884530549</v>
      </c>
      <c r="AB80" s="7">
        <f t="shared" si="84"/>
        <v>92.723977577656328</v>
      </c>
      <c r="AC80" s="7">
        <f t="shared" si="84"/>
        <v>102.5583388358926</v>
      </c>
      <c r="AD80" s="7">
        <f t="shared" si="84"/>
        <v>94.128886328832948</v>
      </c>
      <c r="AE80" s="7">
        <f t="shared" si="84"/>
        <v>82.889616319420057</v>
      </c>
      <c r="AF80" s="7">
        <f t="shared" si="84"/>
        <v>81.484707568243451</v>
      </c>
      <c r="AG80" s="7">
        <f t="shared" si="84"/>
        <v>89.914160075303116</v>
      </c>
      <c r="AH80" s="7">
        <f t="shared" si="84"/>
        <v>87.104342572949889</v>
      </c>
      <c r="AI80" s="7">
        <f t="shared" si="84"/>
        <v>91.319068826479722</v>
      </c>
      <c r="AJ80" s="7">
        <f t="shared" si="84"/>
        <v>89.914160075303116</v>
      </c>
      <c r="AK80" s="7">
        <f t="shared" si="84"/>
        <v>102.5583388358926</v>
      </c>
      <c r="AL80" s="7">
        <f t="shared" si="84"/>
        <v>81.484707568243451</v>
      </c>
      <c r="AM80" s="7">
        <f t="shared" si="84"/>
        <v>82.889616319420057</v>
      </c>
      <c r="AN80" s="7">
        <f t="shared" si="84"/>
        <v>98.34361258236278</v>
      </c>
      <c r="AO80" s="7">
        <f t="shared" si="84"/>
        <v>101.15343008471601</v>
      </c>
      <c r="AP80" s="7">
        <f t="shared" si="84"/>
        <v>108.17797384059907</v>
      </c>
      <c r="AQ80" s="7">
        <f t="shared" si="84"/>
        <v>94.128886328832948</v>
      </c>
      <c r="AR80" s="7">
        <f t="shared" si="84"/>
        <v>125.0368788547184</v>
      </c>
      <c r="AS80" s="7">
        <f>(AS79/$B79)*100000</f>
        <v>96.93870383118616</v>
      </c>
      <c r="AT80" s="7">
        <f t="shared" ref="AT80:BW80" si="85">(AT79/$B79)*100000</f>
        <v>103.96324758706922</v>
      </c>
      <c r="AU80" s="7">
        <f t="shared" si="85"/>
        <v>126.44178760589499</v>
      </c>
      <c r="AV80" s="7">
        <f t="shared" si="85"/>
        <v>115.20251759648211</v>
      </c>
      <c r="AW80" s="7">
        <f t="shared" si="85"/>
        <v>122.22706135236517</v>
      </c>
      <c r="AX80" s="7">
        <f t="shared" si="85"/>
        <v>126.44178760589499</v>
      </c>
      <c r="AY80" s="7">
        <f t="shared" si="85"/>
        <v>132.06142261060145</v>
      </c>
      <c r="AZ80" s="7">
        <f t="shared" si="85"/>
        <v>133.46633136177803</v>
      </c>
      <c r="BA80" s="7">
        <f t="shared" si="85"/>
        <v>168.58905014119333</v>
      </c>
      <c r="BB80" s="7">
        <f t="shared" si="85"/>
        <v>169.99395889236993</v>
      </c>
      <c r="BC80" s="7">
        <f t="shared" si="85"/>
        <v>186.85286390648926</v>
      </c>
      <c r="BD80" s="7">
        <f t="shared" si="85"/>
        <v>198.09213391590217</v>
      </c>
      <c r="BE80" s="7">
        <f t="shared" si="85"/>
        <v>289.41120274238187</v>
      </c>
      <c r="BF80" s="7">
        <f t="shared" si="85"/>
        <v>266.93266272355606</v>
      </c>
      <c r="BG80" s="7">
        <f t="shared" si="85"/>
        <v>279.57684148414558</v>
      </c>
      <c r="BH80" s="7">
        <f t="shared" si="85"/>
        <v>261.31302771884964</v>
      </c>
      <c r="BI80" s="7">
        <f t="shared" si="85"/>
        <v>254.28848396296661</v>
      </c>
      <c r="BJ80" s="7">
        <f t="shared" si="85"/>
        <v>352.63209654532938</v>
      </c>
      <c r="BK80" s="7">
        <f t="shared" si="85"/>
        <v>338.58300903356331</v>
      </c>
      <c r="BL80" s="7">
        <f t="shared" si="85"/>
        <v>337.17810028238665</v>
      </c>
      <c r="BM80" s="7">
        <f t="shared" si="85"/>
        <v>337.17810028238665</v>
      </c>
      <c r="BN80" s="7">
        <f t="shared" si="85"/>
        <v>424.28244285533657</v>
      </c>
      <c r="BO80" s="7">
        <f t="shared" si="85"/>
        <v>540.88986920299533</v>
      </c>
      <c r="BP80" s="7">
        <f t="shared" si="85"/>
        <v>583.03713173829362</v>
      </c>
      <c r="BQ80" s="7">
        <f t="shared" si="85"/>
        <v>608.32548925947265</v>
      </c>
      <c r="BR80" s="7">
        <f t="shared" si="85"/>
        <v>958.14776830244875</v>
      </c>
      <c r="BS80" s="7">
        <f t="shared" si="85"/>
        <v>834.51579819890708</v>
      </c>
      <c r="BT80" s="7">
        <f t="shared" si="85"/>
        <v>786.74890065890224</v>
      </c>
      <c r="BU80" s="7">
        <f t="shared" si="85"/>
        <v>709.47891934418851</v>
      </c>
      <c r="BV80" s="7">
        <f t="shared" si="85"/>
        <v>1125.3319096924656</v>
      </c>
      <c r="BW80" s="7">
        <f t="shared" si="85"/>
        <v>0</v>
      </c>
      <c r="BX80" s="31"/>
      <c r="BZ80" s="7">
        <f t="shared" ref="BZ80" si="86">(BZ79/$B79)*100000</f>
        <v>0</v>
      </c>
    </row>
    <row r="81" spans="1:78" ht="17" thickBot="1" x14ac:dyDescent="0.25">
      <c r="A81" s="28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29"/>
      <c r="BZ81" s="12"/>
    </row>
    <row r="82" spans="1:78" x14ac:dyDescent="0.2">
      <c r="A82" s="27" t="s">
        <v>65</v>
      </c>
      <c r="B82" s="22">
        <v>2210</v>
      </c>
      <c r="C82" s="36" t="s">
        <v>38</v>
      </c>
      <c r="D82" s="22">
        <v>10</v>
      </c>
      <c r="E82" s="22">
        <v>10</v>
      </c>
      <c r="F82" s="22">
        <v>10</v>
      </c>
      <c r="G82" s="22">
        <v>10</v>
      </c>
      <c r="H82" s="22">
        <v>7</v>
      </c>
      <c r="I82" s="22">
        <v>5</v>
      </c>
      <c r="J82" s="22">
        <v>5</v>
      </c>
      <c r="K82" s="22">
        <v>5</v>
      </c>
      <c r="L82" s="22">
        <v>5</v>
      </c>
      <c r="M82" s="22">
        <v>5</v>
      </c>
      <c r="N82" s="22">
        <v>0</v>
      </c>
      <c r="O82" s="22">
        <v>5</v>
      </c>
      <c r="P82" s="22">
        <v>5</v>
      </c>
      <c r="Q82" s="22">
        <v>5</v>
      </c>
      <c r="R82" s="22">
        <v>5</v>
      </c>
      <c r="S82" s="22">
        <v>5</v>
      </c>
      <c r="T82" s="22">
        <v>0</v>
      </c>
      <c r="U82" s="22">
        <v>5</v>
      </c>
      <c r="V82" s="22">
        <v>5</v>
      </c>
      <c r="W82" s="22">
        <v>5</v>
      </c>
      <c r="X82" s="22">
        <v>5</v>
      </c>
      <c r="Y82" s="22">
        <v>5</v>
      </c>
      <c r="Z82" s="22">
        <v>5</v>
      </c>
      <c r="AA82" s="22">
        <v>5</v>
      </c>
      <c r="AB82" s="22">
        <v>0</v>
      </c>
      <c r="AC82" s="22">
        <v>5</v>
      </c>
      <c r="AD82" s="22">
        <v>5</v>
      </c>
      <c r="AE82" s="22">
        <v>5</v>
      </c>
      <c r="AF82" s="22">
        <v>5</v>
      </c>
      <c r="AG82" s="22">
        <v>5</v>
      </c>
      <c r="AH82" s="22">
        <v>5</v>
      </c>
      <c r="AI82" s="22">
        <v>5</v>
      </c>
      <c r="AJ82" s="22">
        <v>5</v>
      </c>
      <c r="AK82" s="22">
        <v>5</v>
      </c>
      <c r="AL82" s="22">
        <v>5</v>
      </c>
      <c r="AM82" s="22">
        <v>5</v>
      </c>
      <c r="AN82" s="22">
        <v>5</v>
      </c>
      <c r="AO82" s="22">
        <v>5</v>
      </c>
      <c r="AP82" s="22">
        <v>5</v>
      </c>
      <c r="AQ82" s="22">
        <v>5</v>
      </c>
      <c r="AR82" s="22">
        <v>5</v>
      </c>
      <c r="AS82" s="22">
        <v>5</v>
      </c>
      <c r="AT82" s="22">
        <v>5</v>
      </c>
      <c r="AU82" s="22">
        <v>5</v>
      </c>
      <c r="AV82" s="22">
        <v>5</v>
      </c>
      <c r="AW82" s="22">
        <v>5</v>
      </c>
      <c r="AX82" s="22">
        <v>5</v>
      </c>
      <c r="AY82" s="22">
        <v>5</v>
      </c>
      <c r="AZ82" s="22">
        <v>5</v>
      </c>
      <c r="BA82" s="22">
        <v>5</v>
      </c>
      <c r="BB82" s="22">
        <v>10</v>
      </c>
      <c r="BC82" s="22">
        <v>9</v>
      </c>
      <c r="BD82" s="22">
        <v>8</v>
      </c>
      <c r="BE82" s="22">
        <v>7</v>
      </c>
      <c r="BF82" s="22">
        <v>8</v>
      </c>
      <c r="BG82" s="22">
        <v>7</v>
      </c>
      <c r="BH82" s="22">
        <v>8</v>
      </c>
      <c r="BI82" s="22">
        <v>8</v>
      </c>
      <c r="BJ82" s="22">
        <v>10</v>
      </c>
      <c r="BK82" s="22">
        <v>8</v>
      </c>
      <c r="BL82" s="22">
        <v>6</v>
      </c>
      <c r="BM82" s="22">
        <v>5</v>
      </c>
      <c r="BN82" s="22">
        <v>6</v>
      </c>
      <c r="BO82" s="22">
        <v>8</v>
      </c>
      <c r="BP82" s="22">
        <v>8</v>
      </c>
      <c r="BQ82" s="22">
        <v>9</v>
      </c>
      <c r="BR82" s="22">
        <v>18</v>
      </c>
      <c r="BS82" s="22">
        <v>14</v>
      </c>
      <c r="BT82" s="22">
        <v>12</v>
      </c>
      <c r="BU82" s="22">
        <v>11</v>
      </c>
      <c r="BV82" s="22">
        <v>17</v>
      </c>
      <c r="BW82" s="22"/>
      <c r="BX82" s="32"/>
    </row>
    <row r="83" spans="1:78" x14ac:dyDescent="0.2">
      <c r="A83" s="33" t="s">
        <v>66</v>
      </c>
      <c r="B83" s="23">
        <v>10085</v>
      </c>
      <c r="C83" s="37"/>
      <c r="D83" s="23">
        <v>19</v>
      </c>
      <c r="E83" s="23">
        <v>25</v>
      </c>
      <c r="F83" s="23">
        <v>15</v>
      </c>
      <c r="G83" s="23">
        <v>24</v>
      </c>
      <c r="H83" s="23">
        <v>29</v>
      </c>
      <c r="I83" s="23">
        <v>18</v>
      </c>
      <c r="J83" s="23">
        <v>20</v>
      </c>
      <c r="K83" s="23">
        <v>18</v>
      </c>
      <c r="L83" s="23">
        <v>15</v>
      </c>
      <c r="M83" s="23">
        <v>11</v>
      </c>
      <c r="N83" s="23">
        <v>16</v>
      </c>
      <c r="O83" s="23">
        <v>14</v>
      </c>
      <c r="P83" s="23">
        <v>15</v>
      </c>
      <c r="Q83" s="23">
        <v>13</v>
      </c>
      <c r="R83" s="23">
        <v>12</v>
      </c>
      <c r="S83" s="23">
        <v>10</v>
      </c>
      <c r="T83" s="23">
        <v>11</v>
      </c>
      <c r="U83" s="23">
        <v>6</v>
      </c>
      <c r="V83" s="23">
        <v>7</v>
      </c>
      <c r="W83" s="23">
        <v>14</v>
      </c>
      <c r="X83" s="23">
        <v>14</v>
      </c>
      <c r="Y83" s="23">
        <v>12</v>
      </c>
      <c r="Z83" s="23">
        <v>12</v>
      </c>
      <c r="AA83" s="23">
        <v>9</v>
      </c>
      <c r="AB83" s="23">
        <v>20</v>
      </c>
      <c r="AC83" s="23">
        <v>20</v>
      </c>
      <c r="AD83" s="23">
        <v>24</v>
      </c>
      <c r="AE83" s="23">
        <v>22</v>
      </c>
      <c r="AF83" s="23">
        <v>19</v>
      </c>
      <c r="AG83" s="23">
        <v>16</v>
      </c>
      <c r="AH83" s="23">
        <v>19</v>
      </c>
      <c r="AI83" s="23">
        <v>18</v>
      </c>
      <c r="AJ83" s="23">
        <v>15</v>
      </c>
      <c r="AK83" s="23">
        <v>17</v>
      </c>
      <c r="AL83" s="23">
        <v>14</v>
      </c>
      <c r="AM83" s="23">
        <v>8</v>
      </c>
      <c r="AN83" s="23">
        <v>10</v>
      </c>
      <c r="AO83" s="23">
        <v>9</v>
      </c>
      <c r="AP83" s="23">
        <v>12</v>
      </c>
      <c r="AQ83" s="23">
        <v>11</v>
      </c>
      <c r="AR83" s="23">
        <v>19</v>
      </c>
      <c r="AS83" s="23">
        <v>22</v>
      </c>
      <c r="AT83" s="23">
        <v>17</v>
      </c>
      <c r="AU83" s="23">
        <v>13</v>
      </c>
      <c r="AV83" s="23">
        <v>14</v>
      </c>
      <c r="AW83" s="23">
        <v>14</v>
      </c>
      <c r="AX83" s="23">
        <v>14</v>
      </c>
      <c r="AY83" s="23">
        <v>18</v>
      </c>
      <c r="AZ83" s="23">
        <v>28</v>
      </c>
      <c r="BA83" s="23">
        <v>32</v>
      </c>
      <c r="BB83" s="23">
        <v>37</v>
      </c>
      <c r="BC83" s="23">
        <v>31</v>
      </c>
      <c r="BD83" s="23">
        <v>25</v>
      </c>
      <c r="BE83" s="23">
        <v>40</v>
      </c>
      <c r="BF83" s="23">
        <v>43</v>
      </c>
      <c r="BG83" s="23">
        <v>37</v>
      </c>
      <c r="BH83" s="23">
        <v>37</v>
      </c>
      <c r="BI83" s="23">
        <v>33</v>
      </c>
      <c r="BJ83" s="23">
        <v>29</v>
      </c>
      <c r="BK83" s="23">
        <v>30</v>
      </c>
      <c r="BL83" s="23">
        <v>42</v>
      </c>
      <c r="BM83" s="23">
        <v>44</v>
      </c>
      <c r="BN83" s="23">
        <v>52</v>
      </c>
      <c r="BO83" s="23">
        <v>43</v>
      </c>
      <c r="BP83" s="23">
        <v>40</v>
      </c>
      <c r="BQ83" s="23">
        <v>36</v>
      </c>
      <c r="BR83" s="23">
        <v>99</v>
      </c>
      <c r="BS83" s="23">
        <v>90</v>
      </c>
      <c r="BT83" s="23">
        <v>75</v>
      </c>
      <c r="BU83" s="23">
        <v>64</v>
      </c>
      <c r="BV83" s="23">
        <v>103</v>
      </c>
      <c r="BW83" s="23"/>
      <c r="BX83" s="34"/>
    </row>
    <row r="84" spans="1:78" x14ac:dyDescent="0.2">
      <c r="A84" s="33" t="s">
        <v>32</v>
      </c>
      <c r="B84" s="23">
        <v>8827</v>
      </c>
      <c r="C84" s="37"/>
      <c r="D84" s="23">
        <v>15</v>
      </c>
      <c r="E84" s="23">
        <v>23</v>
      </c>
      <c r="F84" s="23">
        <v>12</v>
      </c>
      <c r="G84" s="23">
        <v>13</v>
      </c>
      <c r="H84" s="23">
        <v>22</v>
      </c>
      <c r="I84" s="23">
        <v>15</v>
      </c>
      <c r="J84" s="23">
        <v>13</v>
      </c>
      <c r="K84" s="23">
        <v>9</v>
      </c>
      <c r="L84" s="23">
        <v>9</v>
      </c>
      <c r="M84" s="23">
        <v>9</v>
      </c>
      <c r="N84" s="23">
        <v>10</v>
      </c>
      <c r="O84" s="23">
        <v>8</v>
      </c>
      <c r="P84" s="23">
        <v>12</v>
      </c>
      <c r="Q84" s="23">
        <v>14</v>
      </c>
      <c r="R84" s="23">
        <v>12</v>
      </c>
      <c r="S84" s="23">
        <v>6</v>
      </c>
      <c r="T84" s="23">
        <v>7</v>
      </c>
      <c r="U84" s="23">
        <v>10</v>
      </c>
      <c r="V84" s="23">
        <v>11</v>
      </c>
      <c r="W84" s="23">
        <v>10</v>
      </c>
      <c r="X84" s="23">
        <v>20</v>
      </c>
      <c r="Y84" s="23">
        <v>25</v>
      </c>
      <c r="Z84" s="23">
        <v>21</v>
      </c>
      <c r="AA84" s="23">
        <v>23</v>
      </c>
      <c r="AB84" s="23">
        <v>17</v>
      </c>
      <c r="AC84" s="23">
        <v>11</v>
      </c>
      <c r="AD84" s="23">
        <v>11</v>
      </c>
      <c r="AE84" s="23">
        <v>8</v>
      </c>
      <c r="AF84" s="23">
        <v>10</v>
      </c>
      <c r="AG84" s="23">
        <v>12</v>
      </c>
      <c r="AH84" s="23">
        <v>14</v>
      </c>
      <c r="AI84" s="23">
        <v>10</v>
      </c>
      <c r="AJ84" s="23">
        <v>8</v>
      </c>
      <c r="AK84" s="23">
        <v>10</v>
      </c>
      <c r="AL84" s="23">
        <v>9</v>
      </c>
      <c r="AM84" s="23">
        <v>10</v>
      </c>
      <c r="AN84" s="23">
        <v>12</v>
      </c>
      <c r="AO84" s="23">
        <v>16</v>
      </c>
      <c r="AP84" s="23">
        <v>17</v>
      </c>
      <c r="AQ84" s="23">
        <v>12</v>
      </c>
      <c r="AR84" s="23">
        <v>13</v>
      </c>
      <c r="AS84" s="23">
        <v>22</v>
      </c>
      <c r="AT84" s="23">
        <v>26</v>
      </c>
      <c r="AU84" s="23">
        <v>30</v>
      </c>
      <c r="AV84" s="23">
        <v>30</v>
      </c>
      <c r="AW84" s="23">
        <v>23</v>
      </c>
      <c r="AX84" s="23">
        <v>22</v>
      </c>
      <c r="AY84" s="23">
        <v>20</v>
      </c>
      <c r="AZ84" s="23">
        <v>24</v>
      </c>
      <c r="BA84" s="23">
        <v>25</v>
      </c>
      <c r="BB84" s="23">
        <v>34</v>
      </c>
      <c r="BC84" s="23">
        <v>35</v>
      </c>
      <c r="BD84" s="23">
        <v>40</v>
      </c>
      <c r="BE84" s="23">
        <v>49</v>
      </c>
      <c r="BF84" s="23">
        <v>31</v>
      </c>
      <c r="BG84" s="23">
        <v>28</v>
      </c>
      <c r="BH84" s="23">
        <v>31</v>
      </c>
      <c r="BI84" s="23">
        <v>27</v>
      </c>
      <c r="BJ84" s="23">
        <v>26</v>
      </c>
      <c r="BK84" s="23">
        <v>31</v>
      </c>
      <c r="BL84" s="23">
        <v>33</v>
      </c>
      <c r="BM84" s="23">
        <v>34</v>
      </c>
      <c r="BN84" s="23">
        <v>30</v>
      </c>
      <c r="BO84" s="23">
        <v>31</v>
      </c>
      <c r="BP84" s="23">
        <v>35</v>
      </c>
      <c r="BQ84" s="23">
        <v>33</v>
      </c>
      <c r="BR84" s="23">
        <v>94</v>
      </c>
      <c r="BS84" s="23">
        <v>90</v>
      </c>
      <c r="BT84" s="23">
        <v>82</v>
      </c>
      <c r="BU84" s="23">
        <v>82</v>
      </c>
      <c r="BV84" s="23">
        <v>138</v>
      </c>
      <c r="BW84" s="23"/>
      <c r="BX84" s="34"/>
    </row>
    <row r="85" spans="1:78" x14ac:dyDescent="0.2">
      <c r="A85" s="33" t="s">
        <v>67</v>
      </c>
      <c r="B85" s="23">
        <v>13371</v>
      </c>
      <c r="C85" s="37"/>
      <c r="D85" s="23">
        <v>16</v>
      </c>
      <c r="E85" s="23">
        <v>14</v>
      </c>
      <c r="F85" s="23">
        <v>14</v>
      </c>
      <c r="G85" s="23">
        <v>28</v>
      </c>
      <c r="H85" s="23">
        <v>42</v>
      </c>
      <c r="I85" s="23">
        <v>42</v>
      </c>
      <c r="J85" s="23">
        <v>37</v>
      </c>
      <c r="K85" s="23">
        <v>33</v>
      </c>
      <c r="L85" s="23">
        <v>30</v>
      </c>
      <c r="M85" s="23">
        <v>33</v>
      </c>
      <c r="N85" s="23">
        <v>32</v>
      </c>
      <c r="O85" s="23">
        <v>38</v>
      </c>
      <c r="P85" s="23">
        <v>37</v>
      </c>
      <c r="Q85" s="23">
        <v>40</v>
      </c>
      <c r="R85" s="23">
        <v>35</v>
      </c>
      <c r="S85" s="23">
        <v>29</v>
      </c>
      <c r="T85" s="23">
        <v>23</v>
      </c>
      <c r="U85" s="23">
        <v>25</v>
      </c>
      <c r="V85" s="23">
        <v>31</v>
      </c>
      <c r="W85" s="23">
        <v>32</v>
      </c>
      <c r="X85" s="23">
        <v>35</v>
      </c>
      <c r="Y85" s="23">
        <v>31</v>
      </c>
      <c r="Z85" s="23">
        <v>31</v>
      </c>
      <c r="AA85" s="23">
        <v>29</v>
      </c>
      <c r="AB85" s="23">
        <v>30</v>
      </c>
      <c r="AC85" s="23">
        <v>32</v>
      </c>
      <c r="AD85" s="23">
        <v>27</v>
      </c>
      <c r="AE85" s="23">
        <v>31</v>
      </c>
      <c r="AF85" s="23">
        <v>25</v>
      </c>
      <c r="AG85" s="23">
        <v>19</v>
      </c>
      <c r="AH85" s="23">
        <v>22</v>
      </c>
      <c r="AI85" s="23">
        <v>20</v>
      </c>
      <c r="AJ85" s="23">
        <v>17</v>
      </c>
      <c r="AK85" s="23">
        <v>17</v>
      </c>
      <c r="AL85" s="23">
        <v>18</v>
      </c>
      <c r="AM85" s="23">
        <v>13</v>
      </c>
      <c r="AN85" s="23">
        <v>16</v>
      </c>
      <c r="AO85" s="23">
        <v>15</v>
      </c>
      <c r="AP85" s="23">
        <v>16</v>
      </c>
      <c r="AQ85" s="23">
        <v>20</v>
      </c>
      <c r="AR85" s="23">
        <v>25</v>
      </c>
      <c r="AS85" s="23">
        <v>21</v>
      </c>
      <c r="AT85" s="23">
        <v>22</v>
      </c>
      <c r="AU85" s="23">
        <v>28</v>
      </c>
      <c r="AV85" s="23">
        <v>33</v>
      </c>
      <c r="AW85" s="23">
        <v>33</v>
      </c>
      <c r="AX85" s="23">
        <v>39</v>
      </c>
      <c r="AY85" s="23">
        <v>36</v>
      </c>
      <c r="AZ85" s="23">
        <v>37</v>
      </c>
      <c r="BA85" s="23">
        <v>48</v>
      </c>
      <c r="BB85" s="23">
        <v>49</v>
      </c>
      <c r="BC85" s="23">
        <v>49</v>
      </c>
      <c r="BD85" s="23">
        <v>42</v>
      </c>
      <c r="BE85" s="23">
        <v>58</v>
      </c>
      <c r="BF85" s="23">
        <v>56</v>
      </c>
      <c r="BG85" s="23">
        <v>62</v>
      </c>
      <c r="BH85" s="23">
        <v>59</v>
      </c>
      <c r="BI85" s="23">
        <v>59</v>
      </c>
      <c r="BJ85" s="23">
        <v>54</v>
      </c>
      <c r="BK85" s="23">
        <v>50</v>
      </c>
      <c r="BL85" s="23">
        <v>50</v>
      </c>
      <c r="BM85" s="23">
        <v>47</v>
      </c>
      <c r="BN85" s="23">
        <v>69</v>
      </c>
      <c r="BO85" s="23">
        <v>74</v>
      </c>
      <c r="BP85" s="23">
        <v>72</v>
      </c>
      <c r="BQ85" s="23">
        <v>64</v>
      </c>
      <c r="BR85" s="23">
        <v>112</v>
      </c>
      <c r="BS85" s="23">
        <v>108</v>
      </c>
      <c r="BT85" s="23">
        <v>95</v>
      </c>
      <c r="BU85" s="23">
        <v>92</v>
      </c>
      <c r="BV85" s="23">
        <v>196</v>
      </c>
      <c r="BW85" s="23"/>
      <c r="BX85" s="34"/>
    </row>
    <row r="86" spans="1:78" x14ac:dyDescent="0.2">
      <c r="A86" s="33" t="s">
        <v>33</v>
      </c>
      <c r="B86" s="23">
        <v>1260</v>
      </c>
      <c r="C86" s="37"/>
      <c r="D86" s="23">
        <v>10</v>
      </c>
      <c r="E86" s="23">
        <v>10</v>
      </c>
      <c r="F86" s="23">
        <v>10</v>
      </c>
      <c r="G86" s="23">
        <v>10</v>
      </c>
      <c r="H86" s="23">
        <v>5</v>
      </c>
      <c r="I86" s="23">
        <v>5</v>
      </c>
      <c r="J86" s="23">
        <v>5</v>
      </c>
      <c r="K86" s="23">
        <v>5</v>
      </c>
      <c r="L86" s="23">
        <v>5</v>
      </c>
      <c r="M86" s="23">
        <v>5</v>
      </c>
      <c r="N86" s="23">
        <v>5</v>
      </c>
      <c r="O86" s="23">
        <v>5</v>
      </c>
      <c r="P86" s="23">
        <v>5</v>
      </c>
      <c r="Q86" s="23">
        <v>6</v>
      </c>
      <c r="R86" s="23">
        <v>5</v>
      </c>
      <c r="S86" s="23">
        <v>5</v>
      </c>
      <c r="T86" s="23">
        <v>5</v>
      </c>
      <c r="U86" s="23">
        <v>5</v>
      </c>
      <c r="V86" s="23">
        <v>5</v>
      </c>
      <c r="W86" s="23">
        <v>5</v>
      </c>
      <c r="X86" s="23">
        <v>6</v>
      </c>
      <c r="Y86" s="23">
        <v>6</v>
      </c>
      <c r="Z86" s="23">
        <v>5</v>
      </c>
      <c r="AA86" s="23">
        <v>10</v>
      </c>
      <c r="AB86" s="23">
        <v>8</v>
      </c>
      <c r="AC86" s="23">
        <v>6</v>
      </c>
      <c r="AD86" s="23">
        <v>5</v>
      </c>
      <c r="AE86" s="23">
        <v>0</v>
      </c>
      <c r="AF86" s="23">
        <v>5</v>
      </c>
      <c r="AG86" s="23">
        <v>5</v>
      </c>
      <c r="AH86" s="23">
        <v>5</v>
      </c>
      <c r="AI86" s="23">
        <v>5</v>
      </c>
      <c r="AJ86" s="23">
        <v>7</v>
      </c>
      <c r="AK86" s="23">
        <v>5</v>
      </c>
      <c r="AL86" s="23">
        <v>5</v>
      </c>
      <c r="AM86" s="23">
        <v>5</v>
      </c>
      <c r="AN86" s="23">
        <v>5</v>
      </c>
      <c r="AO86" s="23">
        <v>5</v>
      </c>
      <c r="AP86" s="23">
        <v>5</v>
      </c>
      <c r="AQ86" s="23">
        <v>6</v>
      </c>
      <c r="AR86" s="23">
        <v>5</v>
      </c>
      <c r="AS86" s="23">
        <v>5</v>
      </c>
      <c r="AT86" s="23">
        <v>5</v>
      </c>
      <c r="AU86" s="23">
        <v>5</v>
      </c>
      <c r="AV86" s="23">
        <v>5</v>
      </c>
      <c r="AW86" s="23">
        <v>5</v>
      </c>
      <c r="AX86" s="23">
        <v>5</v>
      </c>
      <c r="AY86" s="23">
        <v>5</v>
      </c>
      <c r="AZ86" s="23">
        <v>5</v>
      </c>
      <c r="BA86" s="23">
        <v>5</v>
      </c>
      <c r="BB86" s="23">
        <v>5</v>
      </c>
      <c r="BC86" s="23">
        <v>6</v>
      </c>
      <c r="BD86" s="23">
        <v>6</v>
      </c>
      <c r="BE86" s="23">
        <v>5</v>
      </c>
      <c r="BF86" s="23">
        <v>5</v>
      </c>
      <c r="BG86" s="23">
        <v>5</v>
      </c>
      <c r="BH86" s="23">
        <v>5</v>
      </c>
      <c r="BI86" s="23">
        <v>5</v>
      </c>
      <c r="BJ86" s="23">
        <v>5</v>
      </c>
      <c r="BK86" s="23">
        <v>5</v>
      </c>
      <c r="BL86" s="23">
        <v>5</v>
      </c>
      <c r="BM86" s="23">
        <v>5</v>
      </c>
      <c r="BN86" s="23">
        <v>5</v>
      </c>
      <c r="BO86" s="23">
        <v>6</v>
      </c>
      <c r="BP86" s="23">
        <v>6</v>
      </c>
      <c r="BQ86" s="23">
        <v>12</v>
      </c>
      <c r="BR86" s="23">
        <v>19</v>
      </c>
      <c r="BS86" s="23">
        <v>15</v>
      </c>
      <c r="BT86" s="23">
        <v>18</v>
      </c>
      <c r="BU86" s="23">
        <v>9</v>
      </c>
      <c r="BV86" s="23">
        <v>21</v>
      </c>
      <c r="BW86" s="23"/>
      <c r="BX86" s="34"/>
    </row>
    <row r="87" spans="1:78" x14ac:dyDescent="0.2">
      <c r="A87" s="33" t="s">
        <v>34</v>
      </c>
      <c r="B87" s="23">
        <v>961</v>
      </c>
      <c r="C87" s="37"/>
      <c r="D87" s="23">
        <v>10</v>
      </c>
      <c r="E87" s="23">
        <v>10</v>
      </c>
      <c r="F87" s="23">
        <v>10</v>
      </c>
      <c r="G87" s="23">
        <v>10</v>
      </c>
      <c r="H87" s="23">
        <v>5</v>
      </c>
      <c r="I87" s="23">
        <v>5</v>
      </c>
      <c r="J87" s="23">
        <v>5</v>
      </c>
      <c r="K87" s="23">
        <v>5</v>
      </c>
      <c r="L87" s="23">
        <v>5</v>
      </c>
      <c r="M87" s="23">
        <v>5</v>
      </c>
      <c r="N87" s="23">
        <v>5</v>
      </c>
      <c r="O87" s="23">
        <v>5</v>
      </c>
      <c r="P87" s="23">
        <v>5</v>
      </c>
      <c r="Q87" s="23">
        <v>5</v>
      </c>
      <c r="R87" s="23">
        <v>5</v>
      </c>
      <c r="S87" s="23">
        <v>5</v>
      </c>
      <c r="T87" s="23">
        <v>5</v>
      </c>
      <c r="U87" s="23">
        <v>5</v>
      </c>
      <c r="V87" s="23">
        <v>6</v>
      </c>
      <c r="W87" s="23">
        <v>6</v>
      </c>
      <c r="X87" s="23">
        <v>5</v>
      </c>
      <c r="Y87" s="23">
        <v>5</v>
      </c>
      <c r="Z87" s="23">
        <v>5</v>
      </c>
      <c r="AA87" s="23">
        <v>0</v>
      </c>
      <c r="AB87" s="23">
        <v>5</v>
      </c>
      <c r="AC87" s="23">
        <v>5</v>
      </c>
      <c r="AD87" s="23">
        <v>5</v>
      </c>
      <c r="AE87" s="23">
        <v>5</v>
      </c>
      <c r="AF87" s="23">
        <v>5</v>
      </c>
      <c r="AG87" s="23">
        <v>5</v>
      </c>
      <c r="AH87" s="23">
        <v>5</v>
      </c>
      <c r="AI87" s="23">
        <v>5</v>
      </c>
      <c r="AJ87" s="23">
        <v>5</v>
      </c>
      <c r="AK87" s="23">
        <v>5</v>
      </c>
      <c r="AL87" s="23">
        <v>0</v>
      </c>
      <c r="AM87" s="23">
        <v>0</v>
      </c>
      <c r="AN87" s="23">
        <v>5</v>
      </c>
      <c r="AO87" s="23">
        <v>5</v>
      </c>
      <c r="AP87" s="23">
        <v>5</v>
      </c>
      <c r="AQ87" s="23">
        <v>5</v>
      </c>
      <c r="AR87" s="23">
        <v>5</v>
      </c>
      <c r="AS87" s="23">
        <v>0</v>
      </c>
      <c r="AT87" s="23">
        <v>0</v>
      </c>
      <c r="AU87" s="23">
        <v>5</v>
      </c>
      <c r="AV87" s="23">
        <v>5</v>
      </c>
      <c r="AW87" s="23">
        <v>5</v>
      </c>
      <c r="AX87" s="23">
        <v>0</v>
      </c>
      <c r="AY87" s="23">
        <v>0</v>
      </c>
      <c r="AZ87" s="23">
        <v>5</v>
      </c>
      <c r="BA87" s="23">
        <v>5</v>
      </c>
      <c r="BB87" s="23">
        <v>5</v>
      </c>
      <c r="BC87" s="23">
        <v>5</v>
      </c>
      <c r="BD87" s="23">
        <v>5</v>
      </c>
      <c r="BE87" s="23">
        <v>6</v>
      </c>
      <c r="BF87" s="23">
        <v>5</v>
      </c>
      <c r="BG87" s="23">
        <v>5</v>
      </c>
      <c r="BH87" s="23">
        <v>5</v>
      </c>
      <c r="BI87" s="23">
        <v>5</v>
      </c>
      <c r="BJ87" s="23">
        <v>5</v>
      </c>
      <c r="BK87" s="23">
        <v>5</v>
      </c>
      <c r="BL87" s="23">
        <v>5</v>
      </c>
      <c r="BM87" s="23">
        <v>5</v>
      </c>
      <c r="BN87" s="23">
        <v>7</v>
      </c>
      <c r="BO87" s="23">
        <v>8</v>
      </c>
      <c r="BP87" s="23">
        <v>5</v>
      </c>
      <c r="BQ87" s="23">
        <v>6</v>
      </c>
      <c r="BR87" s="23">
        <v>10</v>
      </c>
      <c r="BS87" s="23">
        <v>9</v>
      </c>
      <c r="BT87" s="23">
        <v>10</v>
      </c>
      <c r="BU87" s="23">
        <v>8</v>
      </c>
      <c r="BV87" s="23">
        <v>18</v>
      </c>
      <c r="BW87" s="23"/>
      <c r="BX87" s="34"/>
    </row>
    <row r="88" spans="1:78" x14ac:dyDescent="0.2">
      <c r="A88" s="40" t="s">
        <v>40</v>
      </c>
      <c r="B88" s="26">
        <f>SUM(B82:B87)</f>
        <v>36714</v>
      </c>
      <c r="C88" s="8" t="s">
        <v>39</v>
      </c>
      <c r="D88" s="26">
        <f t="shared" ref="D88:BC88" si="87">SUM(D82:D87)</f>
        <v>80</v>
      </c>
      <c r="E88" s="26">
        <f t="shared" si="87"/>
        <v>92</v>
      </c>
      <c r="F88" s="26">
        <f t="shared" si="87"/>
        <v>71</v>
      </c>
      <c r="G88" s="26">
        <f t="shared" si="87"/>
        <v>95</v>
      </c>
      <c r="H88" s="26">
        <f t="shared" si="87"/>
        <v>110</v>
      </c>
      <c r="I88" s="26">
        <f t="shared" si="87"/>
        <v>90</v>
      </c>
      <c r="J88" s="26">
        <f t="shared" si="87"/>
        <v>85</v>
      </c>
      <c r="K88" s="26">
        <f t="shared" si="87"/>
        <v>75</v>
      </c>
      <c r="L88" s="26">
        <f t="shared" si="87"/>
        <v>69</v>
      </c>
      <c r="M88" s="26">
        <f t="shared" si="87"/>
        <v>68</v>
      </c>
      <c r="N88" s="26">
        <f t="shared" si="87"/>
        <v>68</v>
      </c>
      <c r="O88" s="26">
        <f t="shared" si="87"/>
        <v>75</v>
      </c>
      <c r="P88" s="26">
        <f t="shared" si="87"/>
        <v>79</v>
      </c>
      <c r="Q88" s="26">
        <f t="shared" si="87"/>
        <v>83</v>
      </c>
      <c r="R88" s="26">
        <f t="shared" si="87"/>
        <v>74</v>
      </c>
      <c r="S88" s="26">
        <f t="shared" si="87"/>
        <v>60</v>
      </c>
      <c r="T88" s="26">
        <f t="shared" si="87"/>
        <v>51</v>
      </c>
      <c r="U88" s="26">
        <f t="shared" si="87"/>
        <v>56</v>
      </c>
      <c r="V88" s="26">
        <f t="shared" si="87"/>
        <v>65</v>
      </c>
      <c r="W88" s="26">
        <f t="shared" si="87"/>
        <v>72</v>
      </c>
      <c r="X88" s="26">
        <f t="shared" si="87"/>
        <v>85</v>
      </c>
      <c r="Y88" s="26">
        <f t="shared" si="87"/>
        <v>84</v>
      </c>
      <c r="Z88" s="26">
        <f t="shared" si="87"/>
        <v>79</v>
      </c>
      <c r="AA88" s="26">
        <f t="shared" si="87"/>
        <v>76</v>
      </c>
      <c r="AB88" s="26">
        <f t="shared" si="87"/>
        <v>80</v>
      </c>
      <c r="AC88" s="26">
        <f t="shared" si="87"/>
        <v>79</v>
      </c>
      <c r="AD88" s="26">
        <f t="shared" si="87"/>
        <v>77</v>
      </c>
      <c r="AE88" s="26">
        <f t="shared" si="87"/>
        <v>71</v>
      </c>
      <c r="AF88" s="26">
        <f t="shared" si="87"/>
        <v>69</v>
      </c>
      <c r="AG88" s="26">
        <f t="shared" si="87"/>
        <v>62</v>
      </c>
      <c r="AH88" s="26">
        <f t="shared" si="87"/>
        <v>70</v>
      </c>
      <c r="AI88" s="26">
        <f t="shared" si="87"/>
        <v>63</v>
      </c>
      <c r="AJ88" s="26">
        <f t="shared" si="87"/>
        <v>57</v>
      </c>
      <c r="AK88" s="26">
        <f t="shared" si="87"/>
        <v>59</v>
      </c>
      <c r="AL88" s="26">
        <f t="shared" si="87"/>
        <v>51</v>
      </c>
      <c r="AM88" s="26">
        <f t="shared" si="87"/>
        <v>41</v>
      </c>
      <c r="AN88" s="26">
        <f t="shared" si="87"/>
        <v>53</v>
      </c>
      <c r="AO88" s="26">
        <f t="shared" si="87"/>
        <v>55</v>
      </c>
      <c r="AP88" s="26">
        <f t="shared" si="87"/>
        <v>60</v>
      </c>
      <c r="AQ88" s="26">
        <f t="shared" si="87"/>
        <v>59</v>
      </c>
      <c r="AR88" s="26">
        <f t="shared" si="87"/>
        <v>72</v>
      </c>
      <c r="AS88" s="26">
        <f t="shared" si="87"/>
        <v>75</v>
      </c>
      <c r="AT88" s="26">
        <f t="shared" si="87"/>
        <v>75</v>
      </c>
      <c r="AU88" s="26">
        <f t="shared" si="87"/>
        <v>86</v>
      </c>
      <c r="AV88" s="26">
        <f t="shared" si="87"/>
        <v>92</v>
      </c>
      <c r="AW88" s="26">
        <f t="shared" si="87"/>
        <v>85</v>
      </c>
      <c r="AX88" s="26">
        <f t="shared" si="87"/>
        <v>85</v>
      </c>
      <c r="AY88" s="26">
        <f t="shared" si="87"/>
        <v>84</v>
      </c>
      <c r="AZ88" s="26">
        <f t="shared" si="87"/>
        <v>104</v>
      </c>
      <c r="BA88" s="26">
        <f t="shared" si="87"/>
        <v>120</v>
      </c>
      <c r="BB88" s="26">
        <f t="shared" si="87"/>
        <v>140</v>
      </c>
      <c r="BC88" s="26">
        <f t="shared" si="87"/>
        <v>135</v>
      </c>
      <c r="BD88" s="26">
        <f t="shared" ref="BD88:BG88" si="88">SUM(BD82:BD87)</f>
        <v>126</v>
      </c>
      <c r="BE88" s="26">
        <f t="shared" si="88"/>
        <v>165</v>
      </c>
      <c r="BF88" s="26">
        <f t="shared" si="88"/>
        <v>148</v>
      </c>
      <c r="BG88" s="26">
        <f t="shared" si="88"/>
        <v>144</v>
      </c>
      <c r="BH88" s="26">
        <f t="shared" ref="BH88:BK88" si="89">SUM(BH82:BH87)</f>
        <v>145</v>
      </c>
      <c r="BI88" s="26">
        <f t="shared" si="89"/>
        <v>137</v>
      </c>
      <c r="BJ88" s="26">
        <f t="shared" si="89"/>
        <v>129</v>
      </c>
      <c r="BK88" s="26">
        <f t="shared" si="89"/>
        <v>129</v>
      </c>
      <c r="BL88" s="26">
        <f>SUM(BL82:BL87)</f>
        <v>141</v>
      </c>
      <c r="BM88" s="26">
        <f t="shared" ref="BM88:BT88" si="90">SUM(BM82:BM87)</f>
        <v>140</v>
      </c>
      <c r="BN88" s="26">
        <f t="shared" si="90"/>
        <v>169</v>
      </c>
      <c r="BO88" s="26">
        <f t="shared" si="90"/>
        <v>170</v>
      </c>
      <c r="BP88" s="26">
        <f t="shared" si="90"/>
        <v>166</v>
      </c>
      <c r="BQ88" s="26">
        <f t="shared" si="90"/>
        <v>160</v>
      </c>
      <c r="BR88" s="26">
        <f t="shared" si="90"/>
        <v>352</v>
      </c>
      <c r="BS88" s="26">
        <f t="shared" si="90"/>
        <v>326</v>
      </c>
      <c r="BT88" s="26">
        <f t="shared" si="90"/>
        <v>292</v>
      </c>
      <c r="BU88" s="26">
        <f t="shared" ref="BU88:BV88" si="91">SUM(BU82:BU87)</f>
        <v>266</v>
      </c>
      <c r="BV88" s="26">
        <f t="shared" si="91"/>
        <v>493</v>
      </c>
      <c r="BW88" s="26">
        <f t="shared" ref="BW88" si="92">SUM(BW82:BW87)</f>
        <v>0</v>
      </c>
      <c r="BX88" s="35"/>
      <c r="BZ88" s="15">
        <f t="shared" ref="BZ88" si="93">SUM(BZ82:BZ87)</f>
        <v>0</v>
      </c>
    </row>
    <row r="89" spans="1:78" ht="17" thickBot="1" x14ac:dyDescent="0.25">
      <c r="A89" s="39"/>
      <c r="B89" s="25"/>
      <c r="C89" s="25" t="s">
        <v>36</v>
      </c>
      <c r="D89" s="7">
        <f t="shared" ref="D89:BO89" si="94">(D88/$B88)*100000</f>
        <v>217.90052840878138</v>
      </c>
      <c r="E89" s="7">
        <f t="shared" si="94"/>
        <v>250.58560767009863</v>
      </c>
      <c r="F89" s="7">
        <f t="shared" si="94"/>
        <v>193.38671896279348</v>
      </c>
      <c r="G89" s="7">
        <f t="shared" si="94"/>
        <v>258.75687748542788</v>
      </c>
      <c r="H89" s="7">
        <f t="shared" si="94"/>
        <v>299.61322656207443</v>
      </c>
      <c r="I89" s="7">
        <f t="shared" si="94"/>
        <v>245.13809445987906</v>
      </c>
      <c r="J89" s="7">
        <f t="shared" si="94"/>
        <v>231.51931143433023</v>
      </c>
      <c r="K89" s="7">
        <f t="shared" si="94"/>
        <v>204.28174538323256</v>
      </c>
      <c r="L89" s="7">
        <f t="shared" si="94"/>
        <v>187.93920575257394</v>
      </c>
      <c r="M89" s="7">
        <f t="shared" si="94"/>
        <v>185.21544914746417</v>
      </c>
      <c r="N89" s="7">
        <f t="shared" si="94"/>
        <v>185.21544914746417</v>
      </c>
      <c r="O89" s="7">
        <f t="shared" si="94"/>
        <v>204.28174538323256</v>
      </c>
      <c r="P89" s="7">
        <f t="shared" si="94"/>
        <v>215.17677180367161</v>
      </c>
      <c r="Q89" s="7">
        <f t="shared" si="94"/>
        <v>226.07179822411067</v>
      </c>
      <c r="R89" s="7">
        <f t="shared" si="94"/>
        <v>201.55798877812279</v>
      </c>
      <c r="S89" s="7">
        <f t="shared" si="94"/>
        <v>163.42539630658604</v>
      </c>
      <c r="T89" s="7">
        <f t="shared" si="94"/>
        <v>138.91158686059813</v>
      </c>
      <c r="U89" s="7">
        <f t="shared" si="94"/>
        <v>152.53036988614699</v>
      </c>
      <c r="V89" s="7">
        <f t="shared" si="94"/>
        <v>177.04417933213486</v>
      </c>
      <c r="W89" s="7">
        <f t="shared" si="94"/>
        <v>196.11047556790322</v>
      </c>
      <c r="X89" s="7">
        <f t="shared" si="94"/>
        <v>231.51931143433023</v>
      </c>
      <c r="Y89" s="7">
        <f t="shared" si="94"/>
        <v>228.79555482922046</v>
      </c>
      <c r="Z89" s="7">
        <f t="shared" si="94"/>
        <v>215.17677180367161</v>
      </c>
      <c r="AA89" s="7">
        <f t="shared" si="94"/>
        <v>207.00550198834233</v>
      </c>
      <c r="AB89" s="7">
        <f t="shared" si="94"/>
        <v>217.90052840878138</v>
      </c>
      <c r="AC89" s="7">
        <f t="shared" si="94"/>
        <v>215.17677180367161</v>
      </c>
      <c r="AD89" s="7">
        <f t="shared" si="94"/>
        <v>209.72925859345207</v>
      </c>
      <c r="AE89" s="7">
        <f t="shared" si="94"/>
        <v>193.38671896279348</v>
      </c>
      <c r="AF89" s="7">
        <f t="shared" si="94"/>
        <v>187.93920575257394</v>
      </c>
      <c r="AG89" s="7">
        <f t="shared" si="94"/>
        <v>168.87290951680558</v>
      </c>
      <c r="AH89" s="7">
        <f t="shared" si="94"/>
        <v>190.66296235768374</v>
      </c>
      <c r="AI89" s="7">
        <f t="shared" si="94"/>
        <v>171.59666612191535</v>
      </c>
      <c r="AJ89" s="7">
        <f t="shared" si="94"/>
        <v>155.25412649125673</v>
      </c>
      <c r="AK89" s="7">
        <f t="shared" si="94"/>
        <v>160.7016397014763</v>
      </c>
      <c r="AL89" s="7">
        <f t="shared" si="94"/>
        <v>138.91158686059813</v>
      </c>
      <c r="AM89" s="7">
        <f t="shared" si="94"/>
        <v>111.67402080950048</v>
      </c>
      <c r="AN89" s="7">
        <f t="shared" si="94"/>
        <v>144.35910007081768</v>
      </c>
      <c r="AO89" s="7">
        <f t="shared" si="94"/>
        <v>149.80661328103722</v>
      </c>
      <c r="AP89" s="7">
        <f t="shared" si="94"/>
        <v>163.42539630658604</v>
      </c>
      <c r="AQ89" s="7">
        <f t="shared" si="94"/>
        <v>160.7016397014763</v>
      </c>
      <c r="AR89" s="7">
        <f t="shared" si="94"/>
        <v>196.11047556790322</v>
      </c>
      <c r="AS89" s="7">
        <f t="shared" si="94"/>
        <v>204.28174538323256</v>
      </c>
      <c r="AT89" s="7">
        <f t="shared" si="94"/>
        <v>204.28174538323256</v>
      </c>
      <c r="AU89" s="7">
        <f t="shared" si="94"/>
        <v>234.24306803944</v>
      </c>
      <c r="AV89" s="7">
        <f t="shared" si="94"/>
        <v>250.58560767009863</v>
      </c>
      <c r="AW89" s="7">
        <f t="shared" si="94"/>
        <v>231.51931143433023</v>
      </c>
      <c r="AX89" s="7">
        <f t="shared" si="94"/>
        <v>231.51931143433023</v>
      </c>
      <c r="AY89" s="7">
        <f t="shared" si="94"/>
        <v>228.79555482922046</v>
      </c>
      <c r="AZ89" s="7">
        <f t="shared" si="94"/>
        <v>283.27068693141581</v>
      </c>
      <c r="BA89" s="7">
        <f t="shared" si="94"/>
        <v>326.85079261317208</v>
      </c>
      <c r="BB89" s="7">
        <f t="shared" si="94"/>
        <v>381.32592471536748</v>
      </c>
      <c r="BC89" s="7">
        <f t="shared" si="94"/>
        <v>367.70714168981863</v>
      </c>
      <c r="BD89" s="7">
        <f t="shared" si="94"/>
        <v>343.1933322438307</v>
      </c>
      <c r="BE89" s="7">
        <f t="shared" si="94"/>
        <v>449.41983984311156</v>
      </c>
      <c r="BF89" s="7">
        <f t="shared" si="94"/>
        <v>403.11597755624558</v>
      </c>
      <c r="BG89" s="7">
        <f t="shared" si="94"/>
        <v>392.22095113580644</v>
      </c>
      <c r="BH89" s="7">
        <f t="shared" si="94"/>
        <v>394.94470774091627</v>
      </c>
      <c r="BI89" s="7">
        <f t="shared" si="94"/>
        <v>373.15465490003811</v>
      </c>
      <c r="BJ89" s="7">
        <f t="shared" si="94"/>
        <v>351.36460205916001</v>
      </c>
      <c r="BK89" s="7">
        <f t="shared" si="94"/>
        <v>351.36460205916001</v>
      </c>
      <c r="BL89" s="7">
        <f t="shared" si="94"/>
        <v>384.04968132047719</v>
      </c>
      <c r="BM89" s="7">
        <f t="shared" si="94"/>
        <v>381.32592471536748</v>
      </c>
      <c r="BN89" s="7">
        <f t="shared" si="94"/>
        <v>460.3148662635507</v>
      </c>
      <c r="BO89" s="7">
        <f t="shared" si="94"/>
        <v>463.03862286866047</v>
      </c>
      <c r="BP89" s="7">
        <f t="shared" ref="BP89:BW89" si="95">(BP88/$B88)*100000</f>
        <v>452.14359644822133</v>
      </c>
      <c r="BQ89" s="7">
        <f t="shared" si="95"/>
        <v>435.80105681756277</v>
      </c>
      <c r="BR89" s="7">
        <f t="shared" si="95"/>
        <v>958.76232499863806</v>
      </c>
      <c r="BS89" s="7">
        <f t="shared" si="95"/>
        <v>887.94465326578427</v>
      </c>
      <c r="BT89" s="7">
        <f t="shared" si="95"/>
        <v>795.33692869205208</v>
      </c>
      <c r="BU89" s="7">
        <f t="shared" si="95"/>
        <v>724.51925695919817</v>
      </c>
      <c r="BV89" s="7">
        <f t="shared" si="95"/>
        <v>1342.8120063191154</v>
      </c>
      <c r="BW89" s="7">
        <f t="shared" si="95"/>
        <v>0</v>
      </c>
      <c r="BX89" s="31"/>
      <c r="BZ89" s="7">
        <f t="shared" ref="BZ89" si="96">(BZ88/$B88)*100000</f>
        <v>0</v>
      </c>
    </row>
    <row r="90" spans="1:78" ht="17" thickBot="1" x14ac:dyDescent="0.25">
      <c r="A90" s="28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29"/>
      <c r="BZ90" s="10"/>
    </row>
  </sheetData>
  <mergeCells count="22">
    <mergeCell ref="C75:C78"/>
    <mergeCell ref="A79:A80"/>
    <mergeCell ref="C82:C87"/>
    <mergeCell ref="A88:A89"/>
    <mergeCell ref="A72:A73"/>
    <mergeCell ref="A27:A28"/>
    <mergeCell ref="C30:C34"/>
    <mergeCell ref="A35:A36"/>
    <mergeCell ref="A38:A39"/>
    <mergeCell ref="C41:C46"/>
    <mergeCell ref="A47:A48"/>
    <mergeCell ref="C50:C51"/>
    <mergeCell ref="A52:A53"/>
    <mergeCell ref="C55:C60"/>
    <mergeCell ref="A61:A62"/>
    <mergeCell ref="C64:C71"/>
    <mergeCell ref="C18:C26"/>
    <mergeCell ref="A3:A4"/>
    <mergeCell ref="A6:A7"/>
    <mergeCell ref="A9:A10"/>
    <mergeCell ref="C12:C14"/>
    <mergeCell ref="A15:A16"/>
  </mergeCells>
  <pageMargins left="0.7" right="0.7" top="0.75" bottom="0.75" header="0.3" footer="0.3"/>
  <pageSetup scale="2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2021-09-28T18:21:41Z</cp:lastPrinted>
  <dcterms:created xsi:type="dcterms:W3CDTF">2021-08-31T00:04:05Z</dcterms:created>
  <dcterms:modified xsi:type="dcterms:W3CDTF">2022-01-12T16:52:58Z</dcterms:modified>
</cp:coreProperties>
</file>